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8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9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2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7.xml" ContentType="application/vnd.openxmlformats-officedocument.drawing+xml"/>
  <Override PartName="/xl/charts/chart21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0.xml" ContentType="application/vnd.openxmlformats-officedocument.drawingml.chartshapes+xml"/>
  <Override PartName="/xl/charts/chart2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2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3.xml" ContentType="application/vnd.openxmlformats-officedocument.drawingml.chartshapes+xml"/>
  <Override PartName="/xl/charts/chart2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36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41.xml" ContentType="application/vnd.openxmlformats-officedocument.drawing+xml"/>
  <Override PartName="/xl/charts/chart34.xml" ContentType="application/vnd.openxmlformats-officedocument.drawingml.chart+xml"/>
  <Override PartName="/xl/drawings/drawing42.xml" ContentType="application/vnd.openxmlformats-officedocument.drawingml.chartshapes+xml"/>
  <Override PartName="/xl/charts/chart35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3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charts/chart3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45.xml" ContentType="application/vnd.openxmlformats-officedocument.drawing+xml"/>
  <Override PartName="/xl/charts/chart3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3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46.xml" ContentType="application/vnd.openxmlformats-officedocument.drawing+xml"/>
  <Override PartName="/xl/charts/chart4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7.xml" ContentType="application/vnd.openxmlformats-officedocument.drawing+xml"/>
  <Override PartName="/xl/charts/chart4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4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48.xml" ContentType="application/vnd.openxmlformats-officedocument.drawing+xml"/>
  <Override PartName="/xl/charts/chart4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9.xml" ContentType="application/vnd.openxmlformats-officedocument.drawing+xml"/>
  <Override PartName="/xl/charts/chart4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4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50.xml" ContentType="application/vnd.openxmlformats-officedocument.drawing+xml"/>
  <Override PartName="/xl/charts/chart4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4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53.xml" ContentType="application/vnd.openxmlformats-officedocument.drawingml.chartshapes+xml"/>
  <Override PartName="/xl/drawings/drawing54.xml" ContentType="application/vnd.openxmlformats-officedocument.drawing+xml"/>
  <Override PartName="/xl/charts/chart48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charts/chart49.xml" ContentType="application/vnd.openxmlformats-officedocument.drawingml.chart+xml"/>
  <Override PartName="/xl/drawings/drawing57.xml" ContentType="application/vnd.openxmlformats-officedocument.drawingml.chartshapes+xml"/>
  <Override PartName="/xl/drawings/drawing58.xml" ContentType="application/vnd.openxmlformats-officedocument.drawing+xml"/>
  <Override PartName="/xl/charts/chart50.xml" ContentType="application/vnd.openxmlformats-officedocument.drawingml.chart+xml"/>
  <Override PartName="/xl/drawings/drawing59.xml" ContentType="application/vnd.openxmlformats-officedocument.drawingml.chartshapes+xml"/>
  <Override PartName="/xl/drawings/drawing60.xml" ContentType="application/vnd.openxmlformats-officedocument.drawing+xml"/>
  <Override PartName="/xl/charts/chart51.xml" ContentType="application/vnd.openxmlformats-officedocument.drawingml.chart+xml"/>
  <Override PartName="/xl/drawings/drawing61.xml" ContentType="application/vnd.openxmlformats-officedocument.drawingml.chartshapes+xml"/>
  <Override PartName="/xl/drawings/drawing62.xml" ContentType="application/vnd.openxmlformats-officedocument.drawing+xml"/>
  <Override PartName="/xl/charts/chart52.xml" ContentType="application/vnd.openxmlformats-officedocument.drawingml.chart+xml"/>
  <Override PartName="/xl/drawings/drawing6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G:\.shortcut-targets-by-id\15POjtMrmzF3zWhlQNYj5NCcbmMde2Yjz\MACh 65\Informe MACh 65\Anexo\"/>
    </mc:Choice>
  </mc:AlternateContent>
  <xr:revisionPtr revIDLastSave="0" documentId="13_ncr:1_{E1BFA904-FA83-48C7-AB22-DA1B6235A502}" xr6:coauthVersionLast="47" xr6:coauthVersionMax="47" xr10:uidLastSave="{00000000-0000-0000-0000-000000000000}"/>
  <bookViews>
    <workbookView xWindow="-110" yWindow="-110" windowWidth="38620" windowHeight="21220" tabRatio="887" xr2:uid="{F1D15C98-F999-41B4-AA5B-5B9FDB39C686}"/>
  </bookViews>
  <sheets>
    <sheet name="Indice" sheetId="43" r:id="rId1"/>
    <sheet name="Hoja 7" sheetId="3" r:id="rId2"/>
    <sheet name="Hoja 8 - Gráfico 1" sheetId="4" r:id="rId3"/>
    <sheet name="Hoja 8 - Gráfico 2" sheetId="5" r:id="rId4"/>
    <sheet name="Hoja 8 - Gráfico 3" sheetId="6" r:id="rId5"/>
    <sheet name="Hoja 10" sheetId="8" r:id="rId6"/>
    <sheet name="Hoja 11" sheetId="9" r:id="rId7"/>
    <sheet name="Hoja 12" sheetId="10" r:id="rId8"/>
    <sheet name="Hoja 13" sheetId="11" r:id="rId9"/>
    <sheet name="Hoja 14 - Gráfico 1" sheetId="12" r:id="rId10"/>
    <sheet name="Hoja 14 - Gráfico 2" sheetId="13" r:id="rId11"/>
    <sheet name="Hoja 15" sheetId="14" r:id="rId12"/>
    <sheet name="Hoja 16" sheetId="15" r:id="rId13"/>
    <sheet name="Hoja 17 - Gráfico 1" sheetId="16" r:id="rId14"/>
    <sheet name="Hoja 17 - Gráfico 2" sheetId="17" r:id="rId15"/>
    <sheet name="Hoja 19 - tabla 1 y 2" sheetId="45" r:id="rId16"/>
    <sheet name="Hoja 20 - tabla 1 y 2" sheetId="46" r:id="rId17"/>
    <sheet name="Hoja 21 - Gráfico 1" sheetId="19" r:id="rId18"/>
    <sheet name="Hoja 21 - Gráfico 2" sheetId="20" r:id="rId19"/>
    <sheet name="Hoja22 - Tabla 1" sheetId="44" r:id="rId20"/>
    <sheet name="Hoja 24" sheetId="21" r:id="rId21"/>
    <sheet name="Hoja 25" sheetId="22" r:id="rId22"/>
    <sheet name="Hoja 28 y 29" sheetId="24" r:id="rId23"/>
    <sheet name="Hoja 30" sheetId="25" r:id="rId24"/>
    <sheet name="Hoja 31" sheetId="26" r:id="rId25"/>
    <sheet name="Hoja 32" sheetId="27" r:id="rId26"/>
    <sheet name="Hoja 33" sheetId="28" r:id="rId27"/>
    <sheet name="Hoja 35" sheetId="29" r:id="rId28"/>
    <sheet name="Hoja 36" sheetId="30" r:id="rId29"/>
    <sheet name="Hoja 37" sheetId="31" r:id="rId30"/>
    <sheet name="Hoja 38" sheetId="32" r:id="rId31"/>
    <sheet name="Hoja 39" sheetId="33" r:id="rId32"/>
    <sheet name="Hoja 40" sheetId="34" r:id="rId33"/>
    <sheet name="Hoja 43" sheetId="36" r:id="rId34"/>
    <sheet name="Hoja 44 - Gráfico 1" sheetId="37" r:id="rId35"/>
    <sheet name="Hoja 44 - Gráfico 2" sheetId="38" r:id="rId36"/>
    <sheet name="Hoja 45" sheetId="39" r:id="rId37"/>
    <sheet name="Hoja 47" sheetId="40" r:id="rId38"/>
    <sheet name="Hoja 48 - Gráfico 1" sheetId="41" r:id="rId39"/>
    <sheet name="Hoja 48 - Gráfico 2" sheetId="42" r:id="rId40"/>
    <sheet name="Hoja 50 - Tabla 1" sheetId="47" r:id="rId41"/>
  </sheets>
  <externalReferences>
    <externalReference r:id="rId42"/>
    <externalReference r:id="rId43"/>
    <externalReference r:id="rId44"/>
  </externalReferences>
  <definedNames>
    <definedName name="__123grafico" localSheetId="24" hidden="1">#REF!</definedName>
    <definedName name="__123grafico" localSheetId="25" hidden="1">#REF!</definedName>
    <definedName name="__123grafico" localSheetId="26" hidden="1">#REF!</definedName>
    <definedName name="__123grafico" hidden="1">#REF!</definedName>
    <definedName name="__123Graph_A" localSheetId="24" hidden="1">#REF!</definedName>
    <definedName name="__123Graph_A" localSheetId="25" hidden="1">#REF!</definedName>
    <definedName name="__123Graph_A" localSheetId="26" hidden="1">#REF!</definedName>
    <definedName name="__123Graph_A" hidden="1">#REF!</definedName>
    <definedName name="__123Graph_AGASTO1" hidden="1">#REF!</definedName>
    <definedName name="__123Graph_AGASTO2" hidden="1">#REF!</definedName>
    <definedName name="__123Graph_B" hidden="1">#REF!</definedName>
    <definedName name="__123Graph_BGASTO1" hidden="1">#REF!</definedName>
    <definedName name="__123Graph_BGASTO2" hidden="1">#REF!</definedName>
    <definedName name="__123Graph_C" hidden="1">#REF!</definedName>
    <definedName name="__123Graph_CGASTO1" hidden="1">#REF!</definedName>
    <definedName name="__123Graph_DGASTO1" hidden="1">#REF!</definedName>
    <definedName name="__123Graph_EGASTO1" hidden="1">#REF!</definedName>
    <definedName name="__123Graph_FGASTO1" hidden="1">#REF!</definedName>
    <definedName name="__123Graph_X" hidden="1">#REF!</definedName>
    <definedName name="__123Graph_XGASTO1" hidden="1">#REF!</definedName>
    <definedName name="__123Graph_XGASTO2" hidden="1">#REF!</definedName>
    <definedName name="_124" hidden="1">#REF!</definedName>
    <definedName name="_2__123Graph_AG595_95" localSheetId="24" hidden="1">#REF!</definedName>
    <definedName name="_2__123Graph_AG595_95" localSheetId="25" hidden="1">#REF!</definedName>
    <definedName name="_2__123Graph_AG595_95" localSheetId="26" hidden="1">#REF!</definedName>
    <definedName name="_2__123Graph_AG595_95" hidden="1">#REF!</definedName>
    <definedName name="_4__123Graph_XG595_95" localSheetId="24" hidden="1">#REF!</definedName>
    <definedName name="_4__123Graph_XG595_95" localSheetId="25" hidden="1">#REF!</definedName>
    <definedName name="_4__123Graph_XG595_95" localSheetId="26" hidden="1">#REF!</definedName>
    <definedName name="_4__123Graph_XG595_95" hidden="1">#REF!</definedName>
    <definedName name="_AMO_UniqueIdentifier" hidden="1">"'75398295-2471-44ac-99c1-eb3848a0d65e'"</definedName>
    <definedName name="_xlnm._FilterDatabase" localSheetId="38" hidden="1">'Hoja 48 - Gráfico 1'!$A$2:$G$2</definedName>
    <definedName name="_Key1" localSheetId="24" hidden="1">#REF!</definedName>
    <definedName name="_Key1" localSheetId="25" hidden="1">#REF!</definedName>
    <definedName name="_Key1" localSheetId="26" hidden="1">#REF!</definedName>
    <definedName name="_Key1" hidden="1">#REF!</definedName>
    <definedName name="_Order1" localSheetId="22" hidden="1">0</definedName>
    <definedName name="_Order1" localSheetId="23" hidden="1">0</definedName>
    <definedName name="_Order1" localSheetId="24" hidden="1">0</definedName>
    <definedName name="_Order1" localSheetId="25" hidden="1">0</definedName>
    <definedName name="_Order1" localSheetId="26" hidden="1">0</definedName>
    <definedName name="_Order1" hidden="1">255</definedName>
    <definedName name="_Order2" hidden="1">255</definedName>
    <definedName name="_Sort" localSheetId="24" hidden="1">#REF!</definedName>
    <definedName name="_Sort" localSheetId="25" hidden="1">#REF!</definedName>
    <definedName name="_Sort" localSheetId="26" hidden="1">#REF!</definedName>
    <definedName name="_Sort" hidden="1">#REF!</definedName>
    <definedName name="_tipoobra" localSheetId="34">#REF!</definedName>
    <definedName name="_tipoobra" localSheetId="35">#REF!</definedName>
    <definedName name="_tipoobra" localSheetId="36">#REF!</definedName>
    <definedName name="_tipoobra">#REF!</definedName>
    <definedName name="A" localSheetId="24">#REF!</definedName>
    <definedName name="A" localSheetId="25">#REF!</definedName>
    <definedName name="A" localSheetId="26">#REF!</definedName>
    <definedName name="A">#REF!</definedName>
    <definedName name="A_IMPRESIÚN_IM" localSheetId="24">#REF!</definedName>
    <definedName name="A_IMPRESIÚN_IM" localSheetId="25">#REF!</definedName>
    <definedName name="A_IMPRESIÚN_IM" localSheetId="26">#REF!</definedName>
    <definedName name="A_IMPRESIÚN_IM">#REF!</definedName>
    <definedName name="aa" localSheetId="24">#REF!</definedName>
    <definedName name="aa" localSheetId="25">#REF!</definedName>
    <definedName name="aa" localSheetId="26">#REF!</definedName>
    <definedName name="aa">#REF!</definedName>
    <definedName name="aaa" localSheetId="24">#REF!</definedName>
    <definedName name="aaa" localSheetId="25">#REF!</definedName>
    <definedName name="aaa" localSheetId="26">#REF!</definedName>
    <definedName name="aaa">#REF!</definedName>
    <definedName name="amplitud_tramo">#REF!</definedName>
    <definedName name="anscount" hidden="1">2</definedName>
    <definedName name="_xlnm.Print_Area" localSheetId="3">'Hoja 8 - Gráfico 2'!#REF!</definedName>
    <definedName name="asd" localSheetId="24" hidden="1">#REF!</definedName>
    <definedName name="asd" localSheetId="25" hidden="1">#REF!</definedName>
    <definedName name="asd" localSheetId="26" hidden="1">#REF!</definedName>
    <definedName name="asd" hidden="1">#REF!</definedName>
    <definedName name="BASE" localSheetId="24">#REF!</definedName>
    <definedName name="BASE" localSheetId="25">#REF!</definedName>
    <definedName name="BASE" localSheetId="26">#REF!</definedName>
    <definedName name="BASE">#REF!</definedName>
    <definedName name="bbb" localSheetId="24">#REF!</definedName>
    <definedName name="bbb" localSheetId="25">#REF!</definedName>
    <definedName name="bbb" localSheetId="26">#REF!</definedName>
    <definedName name="bbb">#REF!</definedName>
    <definedName name="bbbbb" localSheetId="24">#REF!</definedName>
    <definedName name="bbbbb" localSheetId="25">#REF!</definedName>
    <definedName name="bbbbb" localSheetId="26">#REF!</definedName>
    <definedName name="bbbbb">#REF!</definedName>
    <definedName name="bueno" localSheetId="24">#REF!</definedName>
    <definedName name="bueno" localSheetId="25">#REF!</definedName>
    <definedName name="bueno" localSheetId="26">#REF!</definedName>
    <definedName name="bueno">#REF!</definedName>
    <definedName name="cc" localSheetId="24">#REF!</definedName>
    <definedName name="cc" localSheetId="25">#REF!</definedName>
    <definedName name="cc" localSheetId="26">#REF!</definedName>
    <definedName name="cc">#REF!</definedName>
    <definedName name="códigos">#REF!</definedName>
    <definedName name="columna">#REF!</definedName>
    <definedName name="Comuna">#REF!</definedName>
    <definedName name="Comunas">#REF!</definedName>
    <definedName name="costo_final">[1]Datos!$B$10</definedName>
    <definedName name="costo_presupuestado">[1]Datos!$B$9</definedName>
    <definedName name="data">#REF!</definedName>
    <definedName name="datos_histograma">#REF!</definedName>
    <definedName name="Desc._Cant.">'[1]C.Costos'!$V$6</definedName>
    <definedName name="Desc._Sc">'[1]C.Costos'!$V$4</definedName>
    <definedName name="Desc_mat.">'[1]C.Costos'!$V$5</definedName>
    <definedName name="ejemplo" localSheetId="24">#REF!</definedName>
    <definedName name="ejemplo" localSheetId="25">#REF!</definedName>
    <definedName name="ejemplo" localSheetId="26">#REF!</definedName>
    <definedName name="ejemplo">#REF!</definedName>
    <definedName name="estado">#REF!</definedName>
    <definedName name="Fechainicio">[1]Datos!$B$24</definedName>
    <definedName name="fila_subtítulo">MATCH(#REF!,#REF!,0)</definedName>
    <definedName name="Fundaciones" localSheetId="34">#REF!</definedName>
    <definedName name="Fundaciones" localSheetId="35">#REF!</definedName>
    <definedName name="Fundaciones" localSheetId="36">#REF!</definedName>
    <definedName name="Fundaciones">#REF!</definedName>
    <definedName name="gg_final">[1]Datos!$B$18</definedName>
    <definedName name="gg_presupuestados">[1]Datos!$B$15</definedName>
    <definedName name="HH">#REF!</definedName>
    <definedName name="HTML_CodePage" hidden="1">1252</definedName>
    <definedName name="HTML_Control" hidden="1">{"'ef'!$A$1:$I$112"}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I">#REF!</definedName>
    <definedName name="II">#REF!</definedName>
    <definedName name="III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V">#REF!</definedName>
    <definedName name="Iva">[1]Datos!$B$23</definedName>
    <definedName name="IX">#REF!</definedName>
    <definedName name="kgfierro">[1]Datos!$B$21</definedName>
    <definedName name="L">#REF!</definedName>
    <definedName name="llamado">#REF!</definedName>
    <definedName name="Losas" localSheetId="34">#REF!</definedName>
    <definedName name="Losas" localSheetId="35">#REF!</definedName>
    <definedName name="Losas" localSheetId="36">#REF!</definedName>
    <definedName name="Losas">#REF!</definedName>
    <definedName name="ls">'[1]Costo m.o.'!$B$24</definedName>
    <definedName name="lsboetsch">'[1]Costo m.o.'!$B$25</definedName>
    <definedName name="lstasco">'[1]Costo m.o.'!$B$26</definedName>
    <definedName name="m2_Total">[1]Datos!$B$7</definedName>
    <definedName name="m2_útil">[1]Datos!$B$8</definedName>
    <definedName name="m3hormigón">[1]Datos!$B$22</definedName>
    <definedName name="materiales_final">[1]Datos!$B$19</definedName>
    <definedName name="materiales_presupuestados">[1]Datos!$B$16</definedName>
    <definedName name="máximo_ajustado">[0]!amplitud_tramo*ROUND(#REF!/[0]!amplitud_tramo,0)</definedName>
    <definedName name="mínimo_ajustado">[0]!amplitud_tramo*ROUND(#REF!/[0]!amplitud_tramo,0)</definedName>
    <definedName name="MO" hidden="1">#REF!</definedName>
    <definedName name="modirecta_presupuestadauf">[1]Datos!$B$11</definedName>
    <definedName name="moindirecta_presupuestadauf">[1]Datos!$B$12</definedName>
    <definedName name="mototal_finaluf">[1]Datos!$B$14</definedName>
    <definedName name="mototal_presupuestadauf">[1]Datos!$B$13</definedName>
    <definedName name="Muros" localSheetId="34">#REF!</definedName>
    <definedName name="Muros" localSheetId="35">#REF!</definedName>
    <definedName name="Muros" localSheetId="36">#REF!</definedName>
    <definedName name="Muros">#REF!</definedName>
    <definedName name="N_tramos">1+([0]!máximo_ajustado-[0]!mínimo_ajustado)/[0]!amplitud_tramo</definedName>
    <definedName name="ocup_1" localSheetId="34">OFFSET(#REF!,COUNTA(#REF!)-#REF!,0,#REF!)</definedName>
    <definedName name="ocup_1" localSheetId="36">OFFSET([2]Ocupados_Regiones!$E$1,COUNTA([2]Ocupados_Regiones!$E:$E)-[2]Graf_ocup_reg!$A$2,0,[2]Graf_ocup_reg!$A$2)</definedName>
    <definedName name="ocup_1">OFFSET([3]Ocupados_Regiones!$E$1,COUNTA([3]Ocupados_Regiones!$E:$E)-[3]Graf_ocup_reg!$A$2,0,[3]Graf_ocup_reg!$A$2)</definedName>
    <definedName name="ocup_10" localSheetId="34">OFFSET(#REF!,COUNTA(#REF!)-#REF!,0,#REF!)</definedName>
    <definedName name="ocup_10" localSheetId="36">OFFSET([2]Ocupados_Regiones!$P$1,COUNTA([2]Ocupados_Regiones!$P:$P)-[2]Graf_ocup_reg!$A$2,0,[2]Graf_ocup_reg!$A$2)</definedName>
    <definedName name="ocup_10">OFFSET([3]Ocupados_Regiones!$P$1,COUNTA([3]Ocupados_Regiones!$P:$P)-[3]Graf_ocup_reg!$A$2,0,[3]Graf_ocup_reg!$A$2)</definedName>
    <definedName name="ocup_11" localSheetId="34">OFFSET(#REF!,COUNTA(#REF!)-#REF!,0,#REF!)</definedName>
    <definedName name="ocup_11" localSheetId="36">OFFSET([2]Ocupados_Regiones!$Q$1,COUNTA([2]Ocupados_Regiones!$Q:$Q)-[2]Graf_ocup_reg!$A$2,0,[2]Graf_ocup_reg!$A$2)</definedName>
    <definedName name="ocup_11">OFFSET([3]Ocupados_Regiones!$Q$1,COUNTA([3]Ocupados_Regiones!$Q:$Q)-[3]Graf_ocup_reg!$A$2,0,[3]Graf_ocup_reg!$A$2)</definedName>
    <definedName name="ocup_12" localSheetId="34">OFFSET(#REF!,COUNTA(#REF!)-#REF!,0,#REF!)</definedName>
    <definedName name="ocup_12" localSheetId="36">OFFSET([2]Ocupados_Regiones!$R$1,COUNTA([2]Ocupados_Regiones!$R:$R)-[2]Graf_ocup_reg!$A$2,0,[2]Graf_ocup_reg!$A$2)</definedName>
    <definedName name="ocup_12">OFFSET([3]Ocupados_Regiones!$R$1,COUNTA([3]Ocupados_Regiones!$R:$R)-[3]Graf_ocup_reg!$A$2,0,[3]Graf_ocup_reg!$A$2)</definedName>
    <definedName name="ocup_14" localSheetId="34">OFFSET(#REF!,COUNTA(#REF!)-#REF!,0,#REF!)</definedName>
    <definedName name="ocup_14" localSheetId="36">OFFSET([2]Ocupados_Regiones!$O$1,COUNTA([2]Ocupados_Regiones!$O:$O)-[2]Graf_ocup_reg!$A$2,0,[2]Graf_ocup_reg!$A$2)</definedName>
    <definedName name="ocup_14">OFFSET([3]Ocupados_Regiones!$O$1,COUNTA([3]Ocupados_Regiones!$O:$O)-[3]Graf_ocup_reg!$A$2,0,[3]Graf_ocup_reg!$A$2)</definedName>
    <definedName name="ocup_15" localSheetId="34">OFFSET(#REF!,COUNTA(#REF!)-#REF!,0,#REF!)</definedName>
    <definedName name="ocup_15" localSheetId="36">OFFSET([2]Ocupados_Regiones!$D$1,COUNTA([2]Ocupados_Regiones!$D:$D)-[2]Graf_ocup_reg!$A$2,0,[2]Graf_ocup_reg!$A$2)</definedName>
    <definedName name="ocup_15">OFFSET([3]Ocupados_Regiones!$D$1,COUNTA([3]Ocupados_Regiones!$D:$D)-[3]Graf_ocup_reg!$A$2,0,[3]Graf_ocup_reg!$A$2)</definedName>
    <definedName name="ocup_2" localSheetId="34">OFFSET(#REF!,COUNTA(#REF!)-#REF!,0,#REF!)</definedName>
    <definedName name="ocup_2" localSheetId="36">OFFSET([2]Ocupados_Regiones!$F$1,COUNTA([2]Ocupados_Regiones!$F:$F)-[2]Graf_ocup_reg!$A$2,0,[2]Graf_ocup_reg!$A$2)</definedName>
    <definedName name="ocup_2">OFFSET([3]Ocupados_Regiones!$F$1,COUNTA([3]Ocupados_Regiones!$F:$F)-[3]Graf_ocup_reg!$A$2,0,[3]Graf_ocup_reg!$A$2)</definedName>
    <definedName name="ocup_3" localSheetId="34">OFFSET(#REF!,COUNTA(#REF!)-#REF!,0,#REF!)</definedName>
    <definedName name="ocup_3" localSheetId="36">OFFSET([2]Ocupados_Regiones!$G$1,COUNTA([2]Ocupados_Regiones!$G:$G)-[2]Graf_ocup_reg!$A$2,0,[2]Graf_ocup_reg!$A$2)</definedName>
    <definedName name="ocup_3">OFFSET([3]Ocupados_Regiones!$G$1,COUNTA([3]Ocupados_Regiones!$G:$G)-[3]Graf_ocup_reg!$A$2,0,[3]Graf_ocup_reg!$A$2)</definedName>
    <definedName name="ocup_4" localSheetId="34">OFFSET(#REF!,COUNTA(#REF!)-#REF!,0,#REF!)</definedName>
    <definedName name="ocup_4" localSheetId="36">OFFSET([2]Ocupados_Regiones!$H$1,COUNTA([2]Ocupados_Regiones!$H:$H)-[2]Graf_ocup_reg!$A$2,0,[2]Graf_ocup_reg!$A$2)</definedName>
    <definedName name="ocup_4">OFFSET([3]Ocupados_Regiones!$H$1,COUNTA([3]Ocupados_Regiones!$H:$H)-[3]Graf_ocup_reg!$A$2,0,[3]Graf_ocup_reg!$A$2)</definedName>
    <definedName name="ocup_5" localSheetId="34">OFFSET(#REF!,COUNTA(#REF!)-#REF!,0,#REF!)</definedName>
    <definedName name="ocup_5" localSheetId="36">OFFSET([2]Ocupados_Regiones!$I$1,COUNTA([2]Ocupados_Regiones!$I:$I)-[2]Graf_ocup_reg!$A$2,0,[2]Graf_ocup_reg!$A$2)</definedName>
    <definedName name="ocup_5">OFFSET([3]Ocupados_Regiones!$I$1,COUNTA([3]Ocupados_Regiones!$I:$I)-[3]Graf_ocup_reg!$A$2,0,[3]Graf_ocup_reg!$A$2)</definedName>
    <definedName name="ocup_6" localSheetId="34">OFFSET(#REF!,COUNTA(#REF!)-#REF!,0,#REF!)</definedName>
    <definedName name="ocup_6" localSheetId="36">OFFSET([2]Ocupados_Regiones!$K$1,COUNTA([2]Ocupados_Regiones!$K:$K)-[2]Graf_ocup_reg!$A$2,0,[2]Graf_ocup_reg!$A$2)</definedName>
    <definedName name="ocup_6">OFFSET([3]Ocupados_Regiones!$K$1,COUNTA([3]Ocupados_Regiones!$K:$K)-[3]Graf_ocup_reg!$A$2,0,[3]Graf_ocup_reg!$A$2)</definedName>
    <definedName name="ocup_7" localSheetId="34">OFFSET(#REF!,COUNTA(#REF!)-#REF!,0,#REF!)</definedName>
    <definedName name="ocup_7" localSheetId="36">OFFSET([2]Ocupados_Regiones!$L$1,COUNTA([2]Ocupados_Regiones!$L:$L)-[2]Graf_ocup_reg!$A$2,0,[2]Graf_ocup_reg!$A$2)</definedName>
    <definedName name="ocup_7">OFFSET([3]Ocupados_Regiones!$L$1,COUNTA([3]Ocupados_Regiones!$L:$L)-[3]Graf_ocup_reg!$A$2,0,[3]Graf_ocup_reg!$A$2)</definedName>
    <definedName name="ocup_8" localSheetId="34">OFFSET(#REF!,COUNTA(#REF!)-#REF!,0,#REF!)</definedName>
    <definedName name="ocup_8" localSheetId="36">OFFSET([2]Ocupados_Regiones!$M$1,COUNTA([2]Ocupados_Regiones!$M:$M)-[2]Graf_ocup_reg!$A$2,0,[2]Graf_ocup_reg!$A$2)</definedName>
    <definedName name="ocup_8">OFFSET([3]Ocupados_Regiones!$M$1,COUNTA([3]Ocupados_Regiones!$M:$M)-[3]Graf_ocup_reg!$A$2,0,[3]Graf_ocup_reg!$A$2)</definedName>
    <definedName name="ocup_9" localSheetId="34">OFFSET(#REF!,COUNTA(#REF!)-#REF!,0,#REF!)</definedName>
    <definedName name="ocup_9" localSheetId="36">OFFSET([2]Ocupados_Regiones!$N$1,COUNTA([2]Ocupados_Regiones!$N:$N)-[2]Graf_ocup_reg!$A$2,0,[2]Graf_ocup_reg!$A$2)</definedName>
    <definedName name="ocup_9">OFFSET([3]Ocupados_Regiones!$N$1,COUNTA([3]Ocupados_Regiones!$N:$N)-[3]Graf_ocup_reg!$A$2,0,[3]Graf_ocup_reg!$A$2)</definedName>
    <definedName name="ocup_crec_1" localSheetId="34">OFFSET(#REF!,COUNTA(#REF!)-#REF!,0,#REF!)</definedName>
    <definedName name="ocup_crec_1" localSheetId="36">OFFSET([2]Ocupados_Regiones!$V$1,COUNTA([2]Ocupados_Regiones!$V:$V)-[2]Graf_ocup_reg!$A$2,0,[2]Graf_ocup_reg!$A$2)</definedName>
    <definedName name="ocup_crec_1">OFFSET([3]Ocupados_Regiones!$V$1,COUNTA([3]Ocupados_Regiones!$V:$V)-[3]Graf_ocup_reg!$A$2,0,[3]Graf_ocup_reg!$A$2)</definedName>
    <definedName name="ocup_crec_10" localSheetId="34">OFFSET(#REF!,COUNTA(#REF!)-#REF!,0,#REF!)</definedName>
    <definedName name="ocup_crec_10" localSheetId="36">OFFSET([2]Ocupados_Regiones!$AG$1,COUNTA([2]Ocupados_Regiones!$AG:$AG)-[2]Graf_ocup_reg!$A$2,0,[2]Graf_ocup_reg!$A$2)</definedName>
    <definedName name="ocup_crec_10">OFFSET([3]Ocupados_Regiones!$AG$1,COUNTA([3]Ocupados_Regiones!$AG:$AG)-[3]Graf_ocup_reg!$A$2,0,[3]Graf_ocup_reg!$A$2)</definedName>
    <definedName name="ocup_crec_11" localSheetId="34">OFFSET(#REF!,COUNTA(#REF!)-#REF!,0,#REF!)</definedName>
    <definedName name="ocup_crec_11" localSheetId="36">OFFSET([2]Ocupados_Regiones!$AH$1,COUNTA([2]Ocupados_Regiones!$AH:$AH)-[2]Graf_ocup_reg!$A$2,0,[2]Graf_ocup_reg!$A$2)</definedName>
    <definedName name="ocup_crec_11">OFFSET([3]Ocupados_Regiones!$AH$1,COUNTA([3]Ocupados_Regiones!$AH:$AH)-[3]Graf_ocup_reg!$A$2,0,[3]Graf_ocup_reg!$A$2)</definedName>
    <definedName name="ocup_crec_12" localSheetId="34">OFFSET(#REF!,COUNTA(#REF!)-#REF!,0,#REF!)</definedName>
    <definedName name="ocup_crec_12" localSheetId="36">OFFSET([2]Ocupados_Regiones!$AI$1,COUNTA([2]Ocupados_Regiones!$AI:$AI)-[2]Graf_ocup_reg!$A$2,0,[2]Graf_ocup_reg!$A$2)</definedName>
    <definedName name="ocup_crec_12">OFFSET([3]Ocupados_Regiones!$AI$1,COUNTA([3]Ocupados_Regiones!$AI:$AI)-[3]Graf_ocup_reg!$A$2,0,[3]Graf_ocup_reg!$A$2)</definedName>
    <definedName name="ocup_crec_14" localSheetId="34">OFFSET(#REF!,COUNTA(#REF!)-#REF!,0,#REF!)</definedName>
    <definedName name="ocup_crec_14" localSheetId="36">OFFSET([2]Ocupados_Regiones!$AF$1,COUNTA([2]Ocupados_Regiones!$AF:$AF)-[2]Graf_ocup_reg!$A$2,0,[2]Graf_ocup_reg!$A$2)</definedName>
    <definedName name="ocup_crec_14">OFFSET([3]Ocupados_Regiones!$AF$1,COUNTA([3]Ocupados_Regiones!$AF:$AF)-[3]Graf_ocup_reg!$A$2,0,[3]Graf_ocup_reg!$A$2)</definedName>
    <definedName name="ocup_crec_15" localSheetId="34">OFFSET(#REF!,COUNTA(#REF!)-#REF!,0,#REF!)</definedName>
    <definedName name="ocup_crec_15" localSheetId="36">OFFSET([2]Ocupados_Regiones!$U$1,COUNTA([2]Ocupados_Regiones!$U:$U)-[2]Graf_ocup_reg!$A$2,0,[2]Graf_ocup_reg!$A$2)</definedName>
    <definedName name="ocup_crec_15">OFFSET([3]Ocupados_Regiones!$U$1,COUNTA([3]Ocupados_Regiones!$U:$U)-[3]Graf_ocup_reg!$A$2,0,[3]Graf_ocup_reg!$A$2)</definedName>
    <definedName name="ocup_crec_2" localSheetId="34">OFFSET(#REF!,COUNTA(#REF!)-#REF!,0,#REF!)</definedName>
    <definedName name="ocup_crec_2" localSheetId="36">OFFSET([2]Ocupados_Regiones!$W$1,COUNTA([2]Ocupados_Regiones!$W:$W)-[2]Graf_ocup_reg!$A$2,0,[2]Graf_ocup_reg!$A$2)</definedName>
    <definedName name="ocup_crec_2">OFFSET([3]Ocupados_Regiones!$W$1,COUNTA([3]Ocupados_Regiones!$W:$W)-[3]Graf_ocup_reg!$A$2,0,[3]Graf_ocup_reg!$A$2)</definedName>
    <definedName name="ocup_crec_3" localSheetId="34">OFFSET(#REF!,COUNTA(#REF!)-#REF!,0,#REF!)</definedName>
    <definedName name="ocup_crec_3" localSheetId="36">OFFSET([2]Ocupados_Regiones!$X$1,COUNTA([2]Ocupados_Regiones!$X:$X)-[2]Graf_ocup_reg!$A$2,0,[2]Graf_ocup_reg!$A$2)</definedName>
    <definedName name="ocup_crec_3">OFFSET([3]Ocupados_Regiones!$X$1,COUNTA([3]Ocupados_Regiones!$X:$X)-[3]Graf_ocup_reg!$A$2,0,[3]Graf_ocup_reg!$A$2)</definedName>
    <definedName name="ocup_crec_4" localSheetId="34">OFFSET(#REF!,COUNTA(#REF!)-#REF!,0,#REF!)</definedName>
    <definedName name="ocup_crec_4" localSheetId="36">OFFSET([2]Ocupados_Regiones!$Y$1,COUNTA([2]Ocupados_Regiones!$Y:$Y)-[2]Graf_ocup_reg!$A$2,0,[2]Graf_ocup_reg!$A$2)</definedName>
    <definedName name="ocup_crec_4">OFFSET([3]Ocupados_Regiones!$Y$1,COUNTA([3]Ocupados_Regiones!$Y:$Y)-[3]Graf_ocup_reg!$A$2,0,[3]Graf_ocup_reg!$A$2)</definedName>
    <definedName name="ocup_crec_5" localSheetId="34">OFFSET(#REF!,COUNTA(#REF!)-#REF!,0,#REF!)</definedName>
    <definedName name="ocup_crec_5" localSheetId="36">OFFSET([2]Ocupados_Regiones!$Z$1,COUNTA([2]Ocupados_Regiones!$Z:$Z)-[2]Graf_ocup_reg!$A$2,0,[2]Graf_ocup_reg!$A$2)</definedName>
    <definedName name="ocup_crec_5">OFFSET([3]Ocupados_Regiones!$Z$1,COUNTA([3]Ocupados_Regiones!$Z:$Z)-[3]Graf_ocup_reg!$A$2,0,[3]Graf_ocup_reg!$A$2)</definedName>
    <definedName name="ocup_crec_6" localSheetId="34">OFFSET(#REF!,COUNTA(#REF!)-#REF!,0,#REF!)</definedName>
    <definedName name="ocup_crec_6" localSheetId="36">OFFSET([2]Ocupados_Regiones!$AB$1,COUNTA([2]Ocupados_Regiones!$AB:$AB)-[2]Graf_ocup_reg!$A$2,0,[2]Graf_ocup_reg!$A$2)</definedName>
    <definedName name="ocup_crec_6">OFFSET([3]Ocupados_Regiones!$AB$1,COUNTA([3]Ocupados_Regiones!$AB:$AB)-[3]Graf_ocup_reg!$A$2,0,[3]Graf_ocup_reg!$A$2)</definedName>
    <definedName name="ocup_crec_7" localSheetId="34">OFFSET(#REF!,COUNTA(#REF!)-#REF!,0,#REF!)</definedName>
    <definedName name="ocup_crec_7" localSheetId="36">OFFSET([2]Ocupados_Regiones!$AC$1,COUNTA([2]Ocupados_Regiones!$AC:$AC)-[2]Graf_ocup_reg!$A$2,0,[2]Graf_ocup_reg!$A$2)</definedName>
    <definedName name="ocup_crec_7">OFFSET([3]Ocupados_Regiones!$AC$1,COUNTA([3]Ocupados_Regiones!$AC:$AC)-[3]Graf_ocup_reg!$A$2,0,[3]Graf_ocup_reg!$A$2)</definedName>
    <definedName name="ocup_crec_8" localSheetId="34">OFFSET(#REF!,COUNTA(#REF!)-#REF!,0,#REF!)</definedName>
    <definedName name="ocup_crec_8" localSheetId="36">OFFSET([2]Ocupados_Regiones!$AD$1,COUNTA([2]Ocupados_Regiones!$AD:$AD)-[2]Graf_ocup_reg!$A$2,0,[2]Graf_ocup_reg!$A$2)</definedName>
    <definedName name="ocup_crec_8">OFFSET([3]Ocupados_Regiones!$AD$1,COUNTA([3]Ocupados_Regiones!$AD:$AD)-[3]Graf_ocup_reg!$A$2,0,[3]Graf_ocup_reg!$A$2)</definedName>
    <definedName name="ocup_crec_9" localSheetId="34">OFFSET(#REF!,COUNTA(#REF!)-#REF!,0,#REF!)</definedName>
    <definedName name="ocup_crec_9" localSheetId="36">OFFSET([2]Ocupados_Regiones!$AE$1,COUNTA([2]Ocupados_Regiones!$AE:$AE)-[2]Graf_ocup_reg!$A$2,0,[2]Graf_ocup_reg!$A$2)</definedName>
    <definedName name="ocup_crec_9">OFFSET([3]Ocupados_Regiones!$AE$1,COUNTA([3]Ocupados_Regiones!$AE:$AE)-[3]Graf_ocup_reg!$A$2,0,[3]Graf_ocup_reg!$A$2)</definedName>
    <definedName name="ocup_crec_nacional" localSheetId="34">OFFSET(#REF!,COUNTA(#REF!)-#REF!,0,#REF!)</definedName>
    <definedName name="ocup_crec_nacional" localSheetId="36">OFFSET([2]Ocupados_Regiones!$T$1,COUNTA([2]Ocupados_Regiones!$T:$T)-[2]Graf_ocup_reg!$A$2,0,[2]Graf_ocup_reg!$A$2)</definedName>
    <definedName name="ocup_crec_nacional">OFFSET([3]Ocupados_Regiones!$T$1,COUNTA([3]Ocupados_Regiones!$T:$T)-[3]Graf_ocup_reg!$A$2,0,[3]Graf_ocup_reg!$A$2)</definedName>
    <definedName name="ocup_crec_rm" localSheetId="34">OFFSET(#REF!,COUNTA(#REF!)-#REF!,0,#REF!)</definedName>
    <definedName name="ocup_crec_rm" localSheetId="36">OFFSET([2]Ocupados_Regiones!$AA$1,COUNTA([2]Ocupados_Regiones!$AA:$AA)-[2]Graf_ocup_reg!$A$2,0,[2]Graf_ocup_reg!$A$2)</definedName>
    <definedName name="ocup_crec_rm">OFFSET([3]Ocupados_Regiones!$AA$1,COUNTA([3]Ocupados_Regiones!$AA:$AA)-[3]Graf_ocup_reg!$A$2,0,[3]Graf_ocup_reg!$A$2)</definedName>
    <definedName name="ocup_fecha" localSheetId="34">OFFSET(#REF!,COUNTA(#REF!)-#REF!,0,#REF!)</definedName>
    <definedName name="ocup_fecha" localSheetId="36">OFFSET([2]Ocupados_Regiones!$A$1:$B$1,COUNTA([2]Ocupados_Regiones!$B:$B)-[2]Graf_ocup_reg!$A$2,0,[2]Graf_ocup_reg!$A$2)</definedName>
    <definedName name="ocup_fecha">OFFSET([3]Ocupados_Regiones!$A$1:$B$1,COUNTA([3]Ocupados_Regiones!$B:$B)-[3]Graf_ocup_reg!$A$2,0,[3]Graf_ocup_reg!$A$2)</definedName>
    <definedName name="ocup_nacional" localSheetId="34">OFFSET(#REF!,COUNTA(#REF!)-#REF!,0,#REF!)</definedName>
    <definedName name="ocup_nacional" localSheetId="36">OFFSET([2]Ocupados_Regiones!$C$1,COUNTA([2]Ocupados_Regiones!$C:$C)-[2]Graf_ocup_reg!$A$2,0,[2]Graf_ocup_reg!$A$2)</definedName>
    <definedName name="ocup_nacional">OFFSET([3]Ocupados_Regiones!$C$1,COUNTA([3]Ocupados_Regiones!$C:$C)-[3]Graf_ocup_reg!$A$2,0,[3]Graf_ocup_reg!$A$2)</definedName>
    <definedName name="ocup_rm" localSheetId="34">OFFSET(#REF!,COUNTA(#REF!)-#REF!,0,#REF!)</definedName>
    <definedName name="ocup_rm" localSheetId="36">OFFSET([2]Ocupados_Regiones!$J$1,COUNTA([2]Ocupados_Regiones!$J:$J)-[2]Graf_ocup_reg!$A$2,0,[2]Graf_ocup_reg!$A$2)</definedName>
    <definedName name="ocup_rm">OFFSET([3]Ocupados_Regiones!$J$1,COUNTA([3]Ocupados_Regiones!$J:$J)-[3]Graf_ocup_reg!$A$2,0,[3]Graf_ocup_reg!$A$2)</definedName>
    <definedName name="p" hidden="1">#REF!</definedName>
    <definedName name="patr" localSheetId="24">#REF!</definedName>
    <definedName name="patr" localSheetId="25">#REF!</definedName>
    <definedName name="patr" localSheetId="26">#REF!</definedName>
    <definedName name="patr">#REF!</definedName>
    <definedName name="Pilares" localSheetId="34">#REF!</definedName>
    <definedName name="Pilares" localSheetId="35">#REF!</definedName>
    <definedName name="Pilares" localSheetId="36">#REF!</definedName>
    <definedName name="Pilares">#REF!</definedName>
    <definedName name="plazo">'[1]C.Costos'!$L$5</definedName>
    <definedName name="Programa">#REF!</definedName>
    <definedName name="Programas">#REF!</definedName>
    <definedName name="Programas2">#REF!</definedName>
    <definedName name="progresión">{0,1,2,3,4,5,6,7,8,9}</definedName>
    <definedName name="R.M.">#REF!</definedName>
    <definedName name="Región">#REF!</definedName>
    <definedName name="region1" localSheetId="24">#REF!</definedName>
    <definedName name="region1" localSheetId="25">#REF!</definedName>
    <definedName name="region1" localSheetId="26">#REF!</definedName>
    <definedName name="region1">#REF!</definedName>
    <definedName name="region10" localSheetId="24">#REF!</definedName>
    <definedName name="region10" localSheetId="25">#REF!</definedName>
    <definedName name="region10" localSheetId="26">#REF!</definedName>
    <definedName name="region10">#REF!</definedName>
    <definedName name="region11" localSheetId="24">#REF!</definedName>
    <definedName name="region11" localSheetId="25">#REF!</definedName>
    <definedName name="region11" localSheetId="26">#REF!</definedName>
    <definedName name="region11">#REF!</definedName>
    <definedName name="region12" localSheetId="24">#REF!</definedName>
    <definedName name="region12" localSheetId="25">#REF!</definedName>
    <definedName name="region12" localSheetId="26">#REF!</definedName>
    <definedName name="region12">#REF!</definedName>
    <definedName name="region4" localSheetId="24">#REF!</definedName>
    <definedName name="region4" localSheetId="25">#REF!</definedName>
    <definedName name="region4" localSheetId="26">#REF!</definedName>
    <definedName name="region4">#REF!</definedName>
    <definedName name="region5" localSheetId="24">#REF!</definedName>
    <definedName name="region5" localSheetId="25">#REF!</definedName>
    <definedName name="region5" localSheetId="26">#REF!</definedName>
    <definedName name="region5">#REF!</definedName>
    <definedName name="region54" localSheetId="24">#REF!</definedName>
    <definedName name="region54" localSheetId="25">#REF!</definedName>
    <definedName name="region54" localSheetId="26">#REF!</definedName>
    <definedName name="region54">#REF!</definedName>
    <definedName name="region6" localSheetId="24">#REF!</definedName>
    <definedName name="region6" localSheetId="25">#REF!</definedName>
    <definedName name="region6" localSheetId="26">#REF!</definedName>
    <definedName name="region6">#REF!</definedName>
    <definedName name="region7" localSheetId="24">#REF!</definedName>
    <definedName name="region7" localSheetId="25">#REF!</definedName>
    <definedName name="region7" localSheetId="26">#REF!</definedName>
    <definedName name="region7">#REF!</definedName>
    <definedName name="region8" localSheetId="24">#REF!</definedName>
    <definedName name="region8" localSheetId="25">#REF!</definedName>
    <definedName name="region8" localSheetId="26">#REF!</definedName>
    <definedName name="region8">#REF!</definedName>
    <definedName name="region9" localSheetId="24">#REF!</definedName>
    <definedName name="region9" localSheetId="25">#REF!</definedName>
    <definedName name="region9" localSheetId="26">#REF!</definedName>
    <definedName name="region9">#REF!</definedName>
    <definedName name="Regiones" localSheetId="24">#REF!</definedName>
    <definedName name="Regiones" localSheetId="25">#REF!</definedName>
    <definedName name="Regiones" localSheetId="26">#REF!</definedName>
    <definedName name="Regiones">#REF!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RM">#REF!</definedName>
    <definedName name="S">#REF!</definedName>
    <definedName name="sanea" localSheetId="24">#REF!</definedName>
    <definedName name="sanea" localSheetId="25">#REF!</definedName>
    <definedName name="sanea" localSheetId="26">#REF!</definedName>
    <definedName name="sanea">#REF!</definedName>
    <definedName name="sencount" hidden="1">1</definedName>
    <definedName name="Sigla1">#REF!</definedName>
    <definedName name="Siglas" localSheetId="24">#REF!</definedName>
    <definedName name="Siglas" localSheetId="25">#REF!</definedName>
    <definedName name="Siglas" localSheetId="26">#REF!</definedName>
    <definedName name="Siglas">#REF!</definedName>
    <definedName name="ss" localSheetId="24" hidden="1">#REF!</definedName>
    <definedName name="ss" localSheetId="25" hidden="1">#REF!</definedName>
    <definedName name="ss" localSheetId="26" hidden="1">#REF!</definedName>
    <definedName name="ss" hidden="1">#REF!</definedName>
    <definedName name="Subcontratos_final">[1]Datos!$B$20</definedName>
    <definedName name="subcontratos_presupuestados">[1]Datos!$B$17</definedName>
    <definedName name="Subse" hidden="1">#REF!</definedName>
    <definedName name="Subsidios">#REF!</definedName>
    <definedName name="td_1" localSheetId="34">OFFSET(#REF!,COUNTA(#REF!)-#REF!,0,#REF!)</definedName>
    <definedName name="td_1" localSheetId="36">OFFSET([2]TD_Regiones!$E$1,COUNTA([2]TD_Regiones!$E:$E)-[2]Graf_td_reg!$A$2,0,[2]Graf_td_reg!$A$2)</definedName>
    <definedName name="td_1">OFFSET([3]TD_Regiones!$E$1,COUNTA([3]TD_Regiones!$E:$E)-[3]Graf_td_reg!$A$2,0,[3]Graf_td_reg!$A$2)</definedName>
    <definedName name="td_10" localSheetId="34">OFFSET(#REF!,COUNTA(#REF!)-#REF!,0,#REF!)</definedName>
    <definedName name="td_10" localSheetId="36">OFFSET([2]TD_Regiones!$P$1,COUNTA([2]TD_Regiones!$P:$P)-[2]Graf_td_reg!$A$2,0,[2]Graf_td_reg!$A$2)</definedName>
    <definedName name="td_10">OFFSET([3]TD_Regiones!$P$1,COUNTA([3]TD_Regiones!$P:$P)-[3]Graf_td_reg!$A$2,0,[3]Graf_td_reg!$A$2)</definedName>
    <definedName name="td_11" localSheetId="34">OFFSET(#REF!,COUNTA(#REF!)-#REF!,0,#REF!)</definedName>
    <definedName name="td_11" localSheetId="36">OFFSET([2]TD_Regiones!$Q$1,COUNTA([2]TD_Regiones!$Q:$Q)-[2]Graf_td_reg!$A$2,0,[2]Graf_td_reg!$A$2)</definedName>
    <definedName name="td_11">OFFSET([3]TD_Regiones!$Q$1,COUNTA([3]TD_Regiones!$Q:$Q)-[3]Graf_td_reg!$A$2,0,[3]Graf_td_reg!$A$2)</definedName>
    <definedName name="td_12" localSheetId="34">OFFSET(#REF!,COUNTA(#REF!)-#REF!,0,#REF!)</definedName>
    <definedName name="td_12" localSheetId="36">OFFSET([2]TD_Regiones!$R$1,COUNTA([2]TD_Regiones!$R:$R)-[2]Graf_td_reg!$A$2,0,[2]Graf_td_reg!$A$2)</definedName>
    <definedName name="td_12">OFFSET([3]TD_Regiones!$R$1,COUNTA([3]TD_Regiones!$R:$R)-[3]Graf_td_reg!$A$2,0,[3]Graf_td_reg!$A$2)</definedName>
    <definedName name="td_14" localSheetId="34">OFFSET(#REF!,COUNTA(#REF!)-#REF!,0,#REF!)</definedName>
    <definedName name="td_14" localSheetId="36">OFFSET([2]TD_Regiones!$O$1,COUNTA([2]TD_Regiones!$O:$O)-[2]Graf_td_reg!$A$2,0,[2]Graf_td_reg!$A$2)</definedName>
    <definedName name="td_14">OFFSET([3]TD_Regiones!$O$1,COUNTA([3]TD_Regiones!$O:$O)-[3]Graf_td_reg!$A$2,0,[3]Graf_td_reg!$A$2)</definedName>
    <definedName name="td_15" localSheetId="34">OFFSET(#REF!,COUNTA(#REF!)-#REF!,0,#REF!)</definedName>
    <definedName name="td_15" localSheetId="36">OFFSET([2]TD_Regiones!$D$1,COUNTA([2]TD_Regiones!$D:$D)-[2]Graf_td_reg!$A$2,0,[2]Graf_td_reg!$A$2)</definedName>
    <definedName name="td_15">OFFSET([3]TD_Regiones!$D$1,COUNTA([3]TD_Regiones!$D:$D)-[3]Graf_td_reg!$A$2,0,[3]Graf_td_reg!$A$2)</definedName>
    <definedName name="td_2" localSheetId="34">OFFSET(#REF!,COUNTA(#REF!)-#REF!,0,#REF!)</definedName>
    <definedName name="td_2" localSheetId="36">OFFSET([2]TD_Regiones!$F$1,COUNTA([2]TD_Regiones!$F:$F)-[2]Graf_td_reg!$A$2,0,[2]Graf_td_reg!$A$2)</definedName>
    <definedName name="td_2">OFFSET([3]TD_Regiones!$F$1,COUNTA([3]TD_Regiones!$F:$F)-[3]Graf_td_reg!$A$2,0,[3]Graf_td_reg!$A$2)</definedName>
    <definedName name="td_3" localSheetId="34">OFFSET(#REF!,COUNTA(#REF!)-#REF!,0,#REF!)</definedName>
    <definedName name="td_3" localSheetId="36">OFFSET([2]TD_Regiones!$G$1,COUNTA([2]TD_Regiones!$G:$G)-[2]Graf_td_reg!$A$2,0,[2]Graf_td_reg!$A$2)</definedName>
    <definedName name="td_3">OFFSET([3]TD_Regiones!$G$1,COUNTA([3]TD_Regiones!$G:$G)-[3]Graf_td_reg!$A$2,0,[3]Graf_td_reg!$A$2)</definedName>
    <definedName name="td_4" localSheetId="34">OFFSET(#REF!,COUNTA(#REF!)-#REF!,0,#REF!)</definedName>
    <definedName name="td_4" localSheetId="36">OFFSET([2]TD_Regiones!$H$1,COUNTA([2]TD_Regiones!$H:$H)-[2]Graf_td_reg!$A$2,0,[2]Graf_td_reg!$A$2)</definedName>
    <definedName name="td_4">OFFSET([3]TD_Regiones!$H$1,COUNTA([3]TD_Regiones!$H:$H)-[3]Graf_td_reg!$A$2,0,[3]Graf_td_reg!$A$2)</definedName>
    <definedName name="td_5" localSheetId="34">OFFSET(#REF!,COUNTA(#REF!)-#REF!,0,#REF!)</definedName>
    <definedName name="td_5" localSheetId="36">OFFSET([2]TD_Regiones!$I$1,COUNTA([2]TD_Regiones!$I:$I)-[2]Graf_td_reg!$A$2,0,[2]Graf_td_reg!$A$2)</definedName>
    <definedName name="td_5">OFFSET([3]TD_Regiones!$I$1,COUNTA([3]TD_Regiones!$I:$I)-[3]Graf_td_reg!$A$2,0,[3]Graf_td_reg!$A$2)</definedName>
    <definedName name="td_6" localSheetId="34">OFFSET(#REF!,COUNTA(#REF!)-#REF!,0,#REF!)</definedName>
    <definedName name="td_6" localSheetId="36">OFFSET([2]TD_Regiones!$K$1,COUNTA([2]TD_Regiones!$K:$K)-[2]Graf_td_reg!$A$2,0,[2]Graf_td_reg!$A$2)</definedName>
    <definedName name="td_6">OFFSET([3]TD_Regiones!$K$1,COUNTA([3]TD_Regiones!$K:$K)-[3]Graf_td_reg!$A$2,0,[3]Graf_td_reg!$A$2)</definedName>
    <definedName name="td_7" localSheetId="34">OFFSET(#REF!,COUNTA(#REF!)-#REF!,0,#REF!)</definedName>
    <definedName name="td_7" localSheetId="36">OFFSET([2]TD_Regiones!$L$1,COUNTA([2]TD_Regiones!$L:$L)-[2]Graf_td_reg!$A$2,0,[2]Graf_td_reg!$A$2)</definedName>
    <definedName name="td_7">OFFSET([3]TD_Regiones!$L$1,COUNTA([3]TD_Regiones!$L:$L)-[3]Graf_td_reg!$A$2,0,[3]Graf_td_reg!$A$2)</definedName>
    <definedName name="td_8" localSheetId="34">OFFSET(#REF!,COUNTA(#REF!)-#REF!,0,#REF!)</definedName>
    <definedName name="td_8" localSheetId="36">OFFSET([2]TD_Regiones!$M$1,COUNTA([2]TD_Regiones!$M:$M)-[2]Graf_td_reg!$A$2,0,[2]Graf_td_reg!$A$2)</definedName>
    <definedName name="td_8">OFFSET([3]TD_Regiones!$M$1,COUNTA([3]TD_Regiones!$M:$M)-[3]Graf_td_reg!$A$2,0,[3]Graf_td_reg!$A$2)</definedName>
    <definedName name="td_9" localSheetId="34">OFFSET(#REF!,COUNTA(#REF!)-#REF!,0,#REF!)</definedName>
    <definedName name="td_9" localSheetId="36">OFFSET([2]TD_Regiones!$N$1,COUNTA([2]TD_Regiones!$N:$N)-[2]Graf_td_reg!$A$2,0,[2]Graf_td_reg!$A$2)</definedName>
    <definedName name="td_9">OFFSET([3]TD_Regiones!$N$1,COUNTA([3]TD_Regiones!$N:$N)-[3]Graf_td_reg!$A$2,0,[3]Graf_td_reg!$A$2)</definedName>
    <definedName name="td_fecha" localSheetId="34">OFFSET(#REF!,COUNTA(#REF!)-#REF!,0,#REF!)</definedName>
    <definedName name="td_fecha" localSheetId="36">OFFSET([2]TD_Regiones!$A$1:$B$1,COUNTA([2]TD_Regiones!$B:$B)-[2]Graf_td_reg!$A$2,0,[2]Graf_td_reg!$A$2)</definedName>
    <definedName name="td_fecha">OFFSET([3]TD_Regiones!$A$1:$B$1,COUNTA([3]TD_Regiones!$B:$B)-[3]Graf_td_reg!$A$2,0,[3]Graf_td_reg!$A$2)</definedName>
    <definedName name="td_nacional" localSheetId="34">OFFSET(#REF!,COUNTA(#REF!)-#REF!,0,#REF!)</definedName>
    <definedName name="td_nacional" localSheetId="36">OFFSET([2]TD_Regiones!$C$1,COUNTA([2]TD_Regiones!$C:$C)-[2]Graf_td_reg!$A$2,0,[2]Graf_td_reg!$A$2)</definedName>
    <definedName name="td_nacional">OFFSET([3]TD_Regiones!$C$1,COUNTA([3]TD_Regiones!$C:$C)-[3]Graf_td_reg!$A$2,0,[3]Graf_td_reg!$A$2)</definedName>
    <definedName name="td_rm" localSheetId="34">OFFSET(#REF!,COUNTA(#REF!)-#REF!,0,#REF!)</definedName>
    <definedName name="td_rm" localSheetId="36">OFFSET([2]TD_Regiones!$J$1,COUNTA([2]TD_Regiones!$J:$J)-[2]Graf_td_reg!$A$2,0,[2]Graf_td_reg!$A$2)</definedName>
    <definedName name="td_rm">OFFSET([3]TD_Regiones!$J$1,COUNTA([3]TD_Regiones!$J:$J)-[3]Graf_td_reg!$A$2,0,[3]Graf_td_reg!$A$2)</definedName>
    <definedName name="terreno">#REF!</definedName>
    <definedName name="tipo">#REF!</definedName>
    <definedName name="Tipo_llamado">#REF!</definedName>
    <definedName name="Tipo_programa">#REF!</definedName>
    <definedName name="toma_valor">#REF!</definedName>
    <definedName name="traduce_aaaa_annual">TEXT(YEAR(#REF!),0)&amp;" (annual)"</definedName>
    <definedName name="traduce_aaaa_TT">LEFT(#REF!,4)&amp;" "&amp;INDEX(triminglés,VALUE(MID(#REF!,7,1)))</definedName>
    <definedName name="tramos">IF([0]!progresión+1&lt;=[0]!N_tramos,[0]!mínimo_ajustado+[0]!amplitud_tramo*[0]!progresión,"")</definedName>
    <definedName name="triminglés">{"1st Q";"2nd Q";"3rd Q";"4th Q"}</definedName>
    <definedName name="u">#REF!</definedName>
    <definedName name="uf">[1]Datos!$B$6</definedName>
    <definedName name="V">#REF!</definedName>
    <definedName name="VI">#REF!</definedName>
    <definedName name="Viga_fundaciones" localSheetId="34">#REF!</definedName>
    <definedName name="Viga_fundaciones" localSheetId="35">#REF!</definedName>
    <definedName name="Viga_fundaciones" localSheetId="36">#REF!</definedName>
    <definedName name="Viga_fundaciones">#REF!</definedName>
    <definedName name="Vigas" localSheetId="34">#REF!</definedName>
    <definedName name="Vigas" localSheetId="35">#REF!</definedName>
    <definedName name="Vigas" localSheetId="36">#REF!</definedName>
    <definedName name="Vigas">#REF!</definedName>
    <definedName name="VII">#REF!</definedName>
    <definedName name="VIII">#REF!</definedName>
    <definedName name="wrn.resumen." hidden="1">{#N/A,#N/A,FALSE,"Sheet1"}</definedName>
    <definedName name="X">#REF!</definedName>
    <definedName name="XI">#REF!</definedName>
    <definedName name="XII">#REF!</definedName>
    <definedName name="xiii">#REF!</definedName>
    <definedName name="xx" localSheetId="24">#REF!</definedName>
    <definedName name="xx" localSheetId="25">#REF!</definedName>
    <definedName name="xx" localSheetId="26">#REF!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1" l="1"/>
  <c r="F14" i="31"/>
  <c r="F13" i="31"/>
  <c r="F12" i="31"/>
  <c r="F11" i="31"/>
  <c r="F10" i="31"/>
  <c r="F9" i="31"/>
  <c r="F8" i="31"/>
  <c r="F7" i="31"/>
  <c r="E4" i="25"/>
  <c r="H4" i="25"/>
  <c r="E5" i="25"/>
  <c r="H5" i="25"/>
  <c r="E6" i="25"/>
  <c r="H6" i="25"/>
  <c r="E7" i="25"/>
  <c r="H7" i="25"/>
  <c r="E8" i="25"/>
  <c r="H8" i="25"/>
  <c r="E9" i="25"/>
  <c r="H9" i="25"/>
  <c r="E10" i="25"/>
  <c r="H10" i="25"/>
  <c r="E11" i="25"/>
  <c r="H11" i="25"/>
  <c r="E12" i="25"/>
  <c r="H12" i="25"/>
  <c r="E13" i="25"/>
  <c r="H13" i="25"/>
  <c r="E14" i="25"/>
  <c r="H14" i="25"/>
  <c r="E15" i="25"/>
  <c r="H15" i="25"/>
  <c r="E16" i="25"/>
  <c r="H16" i="25"/>
  <c r="E17" i="25"/>
  <c r="H17" i="25"/>
  <c r="E18" i="25"/>
  <c r="H18" i="25"/>
  <c r="E19" i="25"/>
  <c r="E20" i="25"/>
  <c r="H20" i="25"/>
  <c r="E21" i="25"/>
  <c r="H21" i="25"/>
  <c r="F73" i="22" l="1"/>
  <c r="D73" i="22"/>
  <c r="F72" i="22"/>
  <c r="D72" i="22"/>
  <c r="F71" i="22"/>
  <c r="D71" i="22"/>
  <c r="F70" i="22"/>
  <c r="D70" i="22"/>
  <c r="F69" i="22"/>
  <c r="D69" i="22"/>
  <c r="F68" i="22"/>
  <c r="D68" i="22"/>
  <c r="F67" i="22"/>
  <c r="D67" i="22"/>
  <c r="F66" i="22"/>
  <c r="D66" i="22"/>
  <c r="F65" i="22"/>
  <c r="D65" i="22"/>
  <c r="F64" i="22"/>
  <c r="D64" i="22"/>
  <c r="F63" i="22"/>
  <c r="D63" i="22"/>
  <c r="F62" i="22"/>
  <c r="D62" i="22"/>
  <c r="F61" i="22"/>
  <c r="D61" i="22"/>
  <c r="F60" i="22"/>
  <c r="D60" i="22"/>
  <c r="F59" i="22"/>
  <c r="D59" i="22"/>
  <c r="F58" i="22"/>
  <c r="D58" i="22"/>
  <c r="F57" i="22"/>
  <c r="D57" i="22"/>
  <c r="F56" i="22"/>
  <c r="D56" i="22"/>
  <c r="F55" i="22"/>
  <c r="D55" i="22"/>
  <c r="F54" i="22"/>
  <c r="D54" i="22"/>
  <c r="F53" i="22"/>
  <c r="D53" i="22"/>
  <c r="F52" i="22"/>
  <c r="D52" i="22"/>
  <c r="F51" i="22"/>
  <c r="D51" i="22"/>
  <c r="F50" i="22"/>
  <c r="D50" i="22"/>
  <c r="F49" i="22"/>
  <c r="D49" i="22"/>
  <c r="F48" i="22"/>
  <c r="D48" i="22"/>
  <c r="F47" i="22"/>
  <c r="D47" i="22"/>
  <c r="F46" i="22"/>
  <c r="D46" i="22"/>
  <c r="F45" i="22"/>
  <c r="D45" i="22"/>
  <c r="F44" i="22"/>
  <c r="D44" i="22"/>
  <c r="F43" i="22"/>
  <c r="D43" i="22"/>
  <c r="F42" i="22"/>
  <c r="D42" i="22"/>
  <c r="F41" i="22"/>
  <c r="D41" i="22"/>
  <c r="F40" i="22"/>
  <c r="D40" i="22"/>
  <c r="F39" i="22"/>
  <c r="D39" i="22"/>
  <c r="F38" i="22"/>
  <c r="D38" i="22"/>
  <c r="F37" i="22"/>
  <c r="D37" i="22"/>
  <c r="F36" i="22"/>
  <c r="D36" i="22"/>
  <c r="F35" i="22"/>
  <c r="D35" i="22"/>
  <c r="F34" i="22"/>
  <c r="D34" i="22"/>
  <c r="F33" i="22"/>
  <c r="D33" i="22"/>
  <c r="F32" i="22"/>
  <c r="D32" i="22"/>
  <c r="F31" i="22"/>
  <c r="D31" i="22"/>
  <c r="F30" i="22"/>
  <c r="D30" i="22"/>
  <c r="F29" i="22"/>
  <c r="D29" i="22"/>
  <c r="F28" i="22"/>
  <c r="D28" i="22"/>
  <c r="F27" i="22"/>
  <c r="D27" i="22"/>
  <c r="F26" i="22"/>
  <c r="D26" i="22"/>
  <c r="F25" i="22"/>
  <c r="D25" i="22"/>
  <c r="F24" i="22"/>
  <c r="D24" i="22"/>
  <c r="F23" i="22"/>
  <c r="D23" i="22"/>
  <c r="F22" i="22"/>
  <c r="D22" i="22"/>
  <c r="F21" i="22"/>
  <c r="D21" i="22"/>
  <c r="F20" i="22"/>
  <c r="D20" i="22"/>
  <c r="F19" i="22"/>
  <c r="D19" i="22"/>
  <c r="F18" i="22"/>
  <c r="D18" i="22"/>
  <c r="F17" i="22"/>
  <c r="D17" i="22"/>
  <c r="F16" i="22"/>
  <c r="D16" i="22"/>
  <c r="F15" i="22"/>
  <c r="D15" i="22"/>
  <c r="F14" i="22"/>
  <c r="D14" i="22"/>
  <c r="F13" i="22"/>
  <c r="D13" i="22"/>
  <c r="F12" i="22"/>
  <c r="D12" i="22"/>
  <c r="F11" i="22"/>
  <c r="D11" i="22"/>
  <c r="F10" i="22"/>
  <c r="D10" i="22"/>
  <c r="F9" i="22"/>
  <c r="D9" i="22"/>
  <c r="F8" i="22"/>
  <c r="D8" i="22"/>
  <c r="F7" i="22"/>
  <c r="D7" i="22"/>
  <c r="F6" i="22"/>
  <c r="D6" i="22"/>
  <c r="F5" i="22"/>
  <c r="D5" i="22"/>
  <c r="F4" i="22"/>
  <c r="D4" i="22"/>
  <c r="F3" i="22"/>
  <c r="D3" i="22"/>
  <c r="B3" i="12"/>
</calcChain>
</file>

<file path=xl/sharedStrings.xml><?xml version="1.0" encoding="utf-8"?>
<sst xmlns="http://schemas.openxmlformats.org/spreadsheetml/2006/main" count="2368" uniqueCount="434">
  <si>
    <t>INVERSIÓN EN CONSTRUCCIÓN DESAGREGADA</t>
  </si>
  <si>
    <r>
      <t xml:space="preserve">  Pública</t>
    </r>
    <r>
      <rPr>
        <vertAlign val="superscript"/>
        <sz val="8"/>
        <color indexed="63"/>
        <rFont val="Calibri"/>
        <family val="2"/>
      </rPr>
      <t>(a)</t>
    </r>
  </si>
  <si>
    <t xml:space="preserve">  Privada</t>
  </si>
  <si>
    <t>INFRAESTRUCTURA</t>
  </si>
  <si>
    <t xml:space="preserve">   Pública</t>
  </si>
  <si>
    <t xml:space="preserve">   Productiva</t>
  </si>
  <si>
    <t>INVERSIÓN EN CONSTRUCCIÓN</t>
  </si>
  <si>
    <r>
      <t xml:space="preserve">2024 </t>
    </r>
    <r>
      <rPr>
        <b/>
        <vertAlign val="superscript"/>
        <sz val="8"/>
        <color theme="0"/>
        <rFont val="Aptos Narrow"/>
        <family val="2"/>
        <scheme val="minor"/>
      </rPr>
      <t>(e)</t>
    </r>
  </si>
  <si>
    <t>Periodo</t>
  </si>
  <si>
    <t>Índice</t>
  </si>
  <si>
    <t>Promedio (2022-2023)</t>
  </si>
  <si>
    <t>Nivel neutral</t>
  </si>
  <si>
    <t>E</t>
  </si>
  <si>
    <t>F</t>
  </si>
  <si>
    <t>M</t>
  </si>
  <si>
    <t>A</t>
  </si>
  <si>
    <t>J</t>
  </si>
  <si>
    <t>S</t>
  </si>
  <si>
    <t>O</t>
  </si>
  <si>
    <t>N</t>
  </si>
  <si>
    <t>D</t>
  </si>
  <si>
    <t>Observado</t>
  </si>
  <si>
    <t>TPM Estructural</t>
  </si>
  <si>
    <t>Supuesto</t>
  </si>
  <si>
    <t>IPC</t>
  </si>
  <si>
    <t>IPMIC</t>
  </si>
  <si>
    <t>Expectativas de Costos</t>
  </si>
  <si>
    <t>(var. anual, %)</t>
  </si>
  <si>
    <t>Materiales</t>
  </si>
  <si>
    <t>Costos</t>
  </si>
  <si>
    <t>IMACINF</t>
  </si>
  <si>
    <t xml:space="preserve">Índice </t>
  </si>
  <si>
    <t>Var. Anual %</t>
  </si>
  <si>
    <t>Var. Mensual %</t>
  </si>
  <si>
    <t>09</t>
  </si>
  <si>
    <t>Actividad de Ingeniería de Consulta por Mandante</t>
  </si>
  <si>
    <t>(Índices Trimestrales)</t>
  </si>
  <si>
    <t>I</t>
  </si>
  <si>
    <t>II</t>
  </si>
  <si>
    <t>III</t>
  </si>
  <si>
    <t>IV</t>
  </si>
  <si>
    <t>Proyectos</t>
  </si>
  <si>
    <t>GC 2023</t>
  </si>
  <si>
    <t>%</t>
  </si>
  <si>
    <t>Minería</t>
  </si>
  <si>
    <t>Energía</t>
  </si>
  <si>
    <t>Industrias</t>
  </si>
  <si>
    <t>Forestal</t>
  </si>
  <si>
    <t>Puertos</t>
  </si>
  <si>
    <t>Inmobiliario</t>
  </si>
  <si>
    <t>Obras Públicas</t>
  </si>
  <si>
    <t>Tecnología</t>
  </si>
  <si>
    <t>Gasto en construcción</t>
  </si>
  <si>
    <t>Inversión</t>
  </si>
  <si>
    <t>2023e</t>
  </si>
  <si>
    <t>2024e</t>
  </si>
  <si>
    <t>Productiva pública y empresas autónomas del Estado</t>
  </si>
  <si>
    <t>Productiva privada</t>
  </si>
  <si>
    <t>GC 2024e</t>
  </si>
  <si>
    <t>Inversión US$ MM</t>
  </si>
  <si>
    <t xml:space="preserve">Año </t>
  </si>
  <si>
    <t>Flujo Inversión  (Millones US$)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</si>
  <si>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</si>
  <si>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</si>
  <si>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</si>
  <si>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</si>
  <si>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</si>
  <si>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</si>
  <si>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</si>
  <si>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</si>
  <si>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</si>
  <si>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</si>
  <si>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ene</t>
  </si>
  <si>
    <t>feb</t>
  </si>
  <si>
    <t>aug</t>
  </si>
  <si>
    <t xml:space="preserve">Promedio histórico </t>
  </si>
  <si>
    <t>Mes</t>
  </si>
  <si>
    <t>Año</t>
  </si>
  <si>
    <t>Trimestre</t>
  </si>
  <si>
    <t>US Millones</t>
  </si>
  <si>
    <t>Número de obras (eje derecho)</t>
  </si>
  <si>
    <t>Número de Adjudicaciones</t>
  </si>
  <si>
    <t>Monto de Adjudicaciones</t>
  </si>
  <si>
    <t>Promedio histórico mensual</t>
  </si>
  <si>
    <t>Numero de Licitaciones</t>
  </si>
  <si>
    <t>Monto de Licitaciones</t>
  </si>
  <si>
    <t>Índice mensual de confianza empresarial (IMCE): sector construcción</t>
  </si>
  <si>
    <t>NACIONAL</t>
  </si>
  <si>
    <t>GRAN SANTIAGO</t>
  </si>
  <si>
    <t>Departamentos</t>
  </si>
  <si>
    <t>Casas</t>
  </si>
  <si>
    <t>Viviendas</t>
  </si>
  <si>
    <t>Q1</t>
  </si>
  <si>
    <t>Q2</t>
  </si>
  <si>
    <t>Q3</t>
  </si>
  <si>
    <t>Q4</t>
  </si>
  <si>
    <t>VENTA DE VIVIENDA NACIONAL</t>
  </si>
  <si>
    <t>Miles de viviendas</t>
  </si>
  <si>
    <t>VENTA DE VIVIENDA SANTIAGO</t>
  </si>
  <si>
    <t>OFERTA DE VIVIENDA SANTIAGO</t>
  </si>
  <si>
    <t>OFERTA DE VIVIENDA NACIONAL</t>
  </si>
  <si>
    <t xml:space="preserve"> </t>
  </si>
  <si>
    <t>CASAS</t>
  </si>
  <si>
    <t>DEPARTAMENTOS</t>
  </si>
  <si>
    <t>MESES SANTIAGO</t>
  </si>
  <si>
    <t>STOCK SANTIAGO</t>
  </si>
  <si>
    <t>MESES NACIONAL</t>
  </si>
  <si>
    <t>STOCK NACIONAL</t>
  </si>
  <si>
    <t>VELOCIDAD DE VENTAS NACIONAL</t>
  </si>
  <si>
    <t>Meses para agotar oferta</t>
  </si>
  <si>
    <t>VELOCIDAD DE VENTAS SANTIAGO</t>
  </si>
  <si>
    <t>IRPV</t>
  </si>
  <si>
    <t>VARIACIÓN ANUAL</t>
  </si>
  <si>
    <t>CASA</t>
  </si>
  <si>
    <t>DEPTO</t>
  </si>
  <si>
    <t>DPTO</t>
  </si>
  <si>
    <t xml:space="preserve">ÍNDICE REAL DE PRECIOS DE VIVIENDAS (IRPV) REG. METROPOLITANA
</t>
  </si>
  <si>
    <t xml:space="preserve">TRIMESTRES MÓVILES, BASE 2004
</t>
  </si>
  <si>
    <t xml:space="preserve">VARIACIONES ANUALES EN %
</t>
  </si>
  <si>
    <t>Proyección</t>
  </si>
  <si>
    <t>MIN</t>
  </si>
  <si>
    <t>B</t>
  </si>
  <si>
    <t>MAX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</si>
  <si>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</si>
  <si>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</si>
  <si>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</si>
  <si>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</si>
  <si>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</si>
  <si>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</si>
  <si>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</si>
  <si>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</si>
  <si>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</si>
  <si>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</si>
  <si>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</si>
  <si>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</si>
  <si>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</si>
  <si>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</si>
  <si>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</si>
  <si>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</si>
  <si>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</si>
  <si>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23p</t>
  </si>
  <si>
    <t>24p</t>
  </si>
  <si>
    <t>Proyección ventas (Nacional)</t>
  </si>
  <si>
    <t>Proyección ventas (Santiago)</t>
  </si>
  <si>
    <t>Sin inicio</t>
  </si>
  <si>
    <t>Ejecución</t>
  </si>
  <si>
    <t>D.S. 49</t>
  </si>
  <si>
    <t>D.S. 19</t>
  </si>
  <si>
    <t>D.S. 10</t>
  </si>
  <si>
    <t>Vivienda Nueva</t>
  </si>
  <si>
    <t>Mejoramiento</t>
  </si>
  <si>
    <t>Rural</t>
  </si>
  <si>
    <t>Arriendo</t>
  </si>
  <si>
    <t>Monto Total (USD)</t>
  </si>
  <si>
    <t>Avance trimestral %</t>
  </si>
  <si>
    <t>Avance acumulado</t>
  </si>
  <si>
    <t>Presupuesto disponible</t>
  </si>
  <si>
    <t>DS 49</t>
  </si>
  <si>
    <t>DS 19</t>
  </si>
  <si>
    <t>DS 01</t>
  </si>
  <si>
    <t>DS 255</t>
  </si>
  <si>
    <t>DS 10</t>
  </si>
  <si>
    <t>DS 27</t>
  </si>
  <si>
    <t>DS 52</t>
  </si>
  <si>
    <t>Avance %</t>
  </si>
  <si>
    <t>Programa</t>
  </si>
  <si>
    <t>Unidades Programadas</t>
  </si>
  <si>
    <t>Unidades Otorgadas</t>
  </si>
  <si>
    <t>Unidades Disponibles</t>
  </si>
  <si>
    <t>% Avance</t>
  </si>
  <si>
    <t>FSEV D.S. 49</t>
  </si>
  <si>
    <t>Fondo Solidario de Elección de Vivienda (DS 49)</t>
  </si>
  <si>
    <t>SIS D.S. 01</t>
  </si>
  <si>
    <t>Sistema Integrado de Subsidio Habitacional (DS 01)</t>
  </si>
  <si>
    <t>Integr. D.S. 19</t>
  </si>
  <si>
    <t>Integración Social y Territorial (DS 19)</t>
  </si>
  <si>
    <t>Rural D.S. 10. Viv</t>
  </si>
  <si>
    <t>Habitabilidad Rural – Vivienda nueva (DS 10)</t>
  </si>
  <si>
    <t>Leasing D.S. 120</t>
  </si>
  <si>
    <t>Leasing Habitacional</t>
  </si>
  <si>
    <t>Arriendo D.S. 52</t>
  </si>
  <si>
    <t>Subsidios de arriendo (DS 52)</t>
  </si>
  <si>
    <t>Rural D.S. 10 - Mej.</t>
  </si>
  <si>
    <t>Habitabilidad Rural – Mejoramiento (DS 10)</t>
  </si>
  <si>
    <t>PPPF D.S. 255</t>
  </si>
  <si>
    <t>Programa Protección Patrimonio Familiar (DS 255)</t>
  </si>
  <si>
    <t>Mejoramiento D.S. 27</t>
  </si>
  <si>
    <t>Programa de Mejoramiento de vivienda y Barrios (DS 27)</t>
  </si>
  <si>
    <t>Subs. Vigentes</t>
  </si>
  <si>
    <t>Subs. Otorgados</t>
  </si>
  <si>
    <t>1-20%</t>
  </si>
  <si>
    <t>21-40%</t>
  </si>
  <si>
    <t>41-60%</t>
  </si>
  <si>
    <t>61-80%</t>
  </si>
  <si>
    <t>81-99%</t>
  </si>
  <si>
    <t>D.S-. 49 proyectado</t>
  </si>
  <si>
    <t>D.S-. 19 proyectado</t>
  </si>
  <si>
    <t>Meta</t>
  </si>
  <si>
    <t>Sin Inicio</t>
  </si>
  <si>
    <t>En ejecución</t>
  </si>
  <si>
    <t>Terminados PEH</t>
  </si>
  <si>
    <t>Var. Anual Subt 33</t>
  </si>
  <si>
    <t>Var. Anual Subt 31</t>
  </si>
  <si>
    <t>Subt 33</t>
  </si>
  <si>
    <t>Subt 31</t>
  </si>
  <si>
    <t>Presupuesto 2023</t>
  </si>
  <si>
    <t>Presupuesto 2024</t>
  </si>
  <si>
    <t>D.S. 1</t>
  </si>
  <si>
    <t>D.S. 255 + D.S. 27</t>
  </si>
  <si>
    <t>D.S. 52</t>
  </si>
  <si>
    <t>D.S. 120</t>
  </si>
  <si>
    <t>Otros</t>
  </si>
  <si>
    <t>Variación Real (%)</t>
  </si>
  <si>
    <t>Ocupados</t>
  </si>
  <si>
    <t>-</t>
  </si>
  <si>
    <t/>
  </si>
  <si>
    <t>Ocupados formales</t>
  </si>
  <si>
    <t>Ocupados informales</t>
  </si>
  <si>
    <t>Total Ocupados</t>
  </si>
  <si>
    <t>Empleo desestacionalizado</t>
  </si>
  <si>
    <t xml:space="preserve">Empleo potencial desestacionalizado </t>
  </si>
  <si>
    <t>ICMO real Construcción, variación anual</t>
  </si>
  <si>
    <t>Promedio var. anual real consttrucción (2010-2016)</t>
  </si>
  <si>
    <t>ICMO real Nacional, variación anual</t>
  </si>
  <si>
    <t>Promedio var. anual real nacional (2010-2016)</t>
  </si>
  <si>
    <t>Dic.</t>
  </si>
  <si>
    <t>Sept.</t>
  </si>
  <si>
    <t>Jun.</t>
  </si>
  <si>
    <t>Mar.</t>
  </si>
  <si>
    <t>Jul.</t>
  </si>
  <si>
    <t>Nov.</t>
  </si>
  <si>
    <t>May.</t>
  </si>
  <si>
    <t>Ago.</t>
  </si>
  <si>
    <t>Abr.</t>
  </si>
  <si>
    <t>Oct.</t>
  </si>
  <si>
    <t>Umbral</t>
  </si>
  <si>
    <t>Índice mediano plazo</t>
  </si>
  <si>
    <t>Índice corto plazo</t>
  </si>
  <si>
    <t>Mediano plazo CChC</t>
  </si>
  <si>
    <t>Corto plazo CChC</t>
  </si>
  <si>
    <t>Concesiones y OO.PP.</t>
  </si>
  <si>
    <t>CC.GG.</t>
  </si>
  <si>
    <t>Vivienda Subsidiada</t>
  </si>
  <si>
    <t>Suministros</t>
  </si>
  <si>
    <t>Todos</t>
  </si>
  <si>
    <t>Aumentará entre 0% y 5%</t>
  </si>
  <si>
    <t>Aumentará entre 6% y 10%</t>
  </si>
  <si>
    <t>Aumentará más de 10%</t>
  </si>
  <si>
    <t>Sin cambios respecto del año anterior</t>
  </si>
  <si>
    <t>Disminuirá entre 0% y 5%</t>
  </si>
  <si>
    <t>Disminuirá entre 6% y 10%</t>
  </si>
  <si>
    <t>Disminuirá más de 10%</t>
  </si>
  <si>
    <t>Vivienda subsidiada</t>
  </si>
  <si>
    <t>Concesiones y OO. PP.</t>
  </si>
  <si>
    <t>Evolución del consumo y de la inversión</t>
  </si>
  <si>
    <t>Inflación</t>
  </si>
  <si>
    <t>Rigideces o retrasos de contratos</t>
  </si>
  <si>
    <t>Acceso al crédito</t>
  </si>
  <si>
    <t>Aumento de facultades por parte del SERVIU: "rol inmobiliario del Estado"</t>
  </si>
  <si>
    <t>1. Reseña</t>
  </si>
  <si>
    <t>2. Determinantes principales</t>
  </si>
  <si>
    <t>3. Infraestructura</t>
  </si>
  <si>
    <t>4. Vivienda</t>
  </si>
  <si>
    <t>5. Empleo Construcción</t>
  </si>
  <si>
    <t>6. Expectativas y Proyecciones</t>
  </si>
  <si>
    <t>Hoja 7</t>
  </si>
  <si>
    <t>Hoja 8 - Gráfico 1</t>
  </si>
  <si>
    <t>Hoja 8 - Gráfico 2</t>
  </si>
  <si>
    <t>Hoja 8 - Gráfico 3</t>
  </si>
  <si>
    <t>Hoja 10</t>
  </si>
  <si>
    <t>Hoja 11</t>
  </si>
  <si>
    <t>Hoja 12</t>
  </si>
  <si>
    <t>Hoja 13</t>
  </si>
  <si>
    <t>Hoja 14 - Gráfico 1</t>
  </si>
  <si>
    <t>Hoja 14 - Gráfico 2</t>
  </si>
  <si>
    <t>Hoja 15</t>
  </si>
  <si>
    <t>Hoja 16</t>
  </si>
  <si>
    <t>Hoja 17 - Gráfico 1</t>
  </si>
  <si>
    <t>Hoja 17 - Gráfico 2</t>
  </si>
  <si>
    <t>Hoja 21 - Gráfico 1</t>
  </si>
  <si>
    <t>Hoja 21 - Gráfico 2</t>
  </si>
  <si>
    <t>Hoja 25</t>
  </si>
  <si>
    <t>Hoja 28 y 29</t>
  </si>
  <si>
    <t>Hoja 30</t>
  </si>
  <si>
    <t>Hoja 31</t>
  </si>
  <si>
    <t>Hoja 32</t>
  </si>
  <si>
    <t>Hoja 33</t>
  </si>
  <si>
    <t>Hoja 35</t>
  </si>
  <si>
    <t>Hoja 36</t>
  </si>
  <si>
    <t>Hoja 37</t>
  </si>
  <si>
    <t>Hoja 38</t>
  </si>
  <si>
    <t>Hoja 39</t>
  </si>
  <si>
    <t>Hoja 40</t>
  </si>
  <si>
    <t>Hoja 43</t>
  </si>
  <si>
    <t>Hoja 44 - Gráfico 1</t>
  </si>
  <si>
    <t>Hoja 44 - Gráfico 2</t>
  </si>
  <si>
    <t>Hoja 45</t>
  </si>
  <si>
    <t>Hoja 47</t>
  </si>
  <si>
    <t>Hoja 48 - Gráfico 1</t>
  </si>
  <si>
    <t>Hoja 48 - Gráfico 2</t>
  </si>
  <si>
    <t>Capítulo</t>
  </si>
  <si>
    <t>Hoja 24</t>
  </si>
  <si>
    <t>Volver al Índice</t>
  </si>
  <si>
    <t>Pre inversiones - Estudios</t>
  </si>
  <si>
    <t>Ing. detalles de proyectos</t>
  </si>
  <si>
    <t>Gerenciamiento e Inspecciones</t>
  </si>
  <si>
    <t>Ing. Consulta - Total</t>
  </si>
  <si>
    <t>Iniciativas</t>
  </si>
  <si>
    <t>de Inversión</t>
  </si>
  <si>
    <t>Aprobado 2023</t>
  </si>
  <si>
    <r>
      <t>(</t>
    </r>
    <r>
      <rPr>
        <sz val="10"/>
        <color rgb="FFFFFFFF"/>
        <rFont val="Aptos Light"/>
        <family val="2"/>
      </rPr>
      <t>MM $</t>
    </r>
    <r>
      <rPr>
        <sz val="10"/>
        <color rgb="FFFFFFFF"/>
        <rFont val="Aptos"/>
        <family val="2"/>
      </rPr>
      <t>)</t>
    </r>
  </si>
  <si>
    <t>Ajustado inflación</t>
  </si>
  <si>
    <t>(MM $)</t>
  </si>
  <si>
    <t>Aprobado 2024</t>
  </si>
  <si>
    <r>
      <t xml:space="preserve">Variación anual real </t>
    </r>
    <r>
      <rPr>
        <sz val="10"/>
        <color rgb="FFFFFFFF"/>
        <rFont val="Aptos Light"/>
        <family val="2"/>
      </rPr>
      <t>(%)</t>
    </r>
  </si>
  <si>
    <t>Ministerio de Obras Públicas</t>
  </si>
  <si>
    <t>Concesiones</t>
  </si>
  <si>
    <t>Ministerio de Vivienda y Urbanismo</t>
  </si>
  <si>
    <t>Ministerio de Salud</t>
  </si>
  <si>
    <t>Ministerio del Interior y Seguridad Pública</t>
  </si>
  <si>
    <t>Gobiernos Regionales</t>
  </si>
  <si>
    <t>Ministerio de Transporte y Telecomunicaciones</t>
  </si>
  <si>
    <t>Ministerio de Justicia</t>
  </si>
  <si>
    <t>Ministerio de Educación</t>
  </si>
  <si>
    <t>Otros Ministerios</t>
  </si>
  <si>
    <t>Total Sector Público</t>
  </si>
  <si>
    <r>
      <t xml:space="preserve">Ley de presupuestos aprobada: </t>
    </r>
    <r>
      <rPr>
        <sz val="11"/>
        <color rgb="FF3E424B"/>
        <rFont val="Aptos"/>
        <family val="2"/>
      </rPr>
      <t>2024 vs 2023</t>
    </r>
  </si>
  <si>
    <t>Fuente: CChC en base a DIPRES</t>
  </si>
  <si>
    <t>Hoja 22 - Tabla 1</t>
  </si>
  <si>
    <t>Proyecto</t>
  </si>
  <si>
    <t>Estado</t>
  </si>
  <si>
    <t>Año Cartera Proyecto</t>
  </si>
  <si>
    <t>Tipo iniciativa</t>
  </si>
  <si>
    <t>Inversión (Millones US$)</t>
  </si>
  <si>
    <t>Puente Industrial Biobío</t>
  </si>
  <si>
    <t>Construcción</t>
  </si>
  <si>
    <t>pública</t>
  </si>
  <si>
    <t>Hospital Salvador Geriátrico</t>
  </si>
  <si>
    <t>Ruta Nahuelbuta</t>
  </si>
  <si>
    <t>privada</t>
  </si>
  <si>
    <t>Embalse Las Palmas</t>
  </si>
  <si>
    <t>Rutas del Loa</t>
  </si>
  <si>
    <t>Ruta 66 Camino de La Fruta</t>
  </si>
  <si>
    <t>Concesión Red Los Ríos-Los Lagos</t>
  </si>
  <si>
    <t>Ing. Detalle</t>
  </si>
  <si>
    <t>Américo Vespucio Oriente (tramo P. de Gales - Los Presidentes)</t>
  </si>
  <si>
    <t>Conexión Vial Ruta 78 hasta Ruta 68</t>
  </si>
  <si>
    <t>Teleférico Bicentenario</t>
  </si>
  <si>
    <t>Concesión Red Maule</t>
  </si>
  <si>
    <t>Hospital Buin-Paine</t>
  </si>
  <si>
    <t>Concesión Red Biobío</t>
  </si>
  <si>
    <t>Hospital de la Serena</t>
  </si>
  <si>
    <t>Hospital de Coquimbo</t>
  </si>
  <si>
    <t>Instituto Nacional del Cáncer</t>
  </si>
  <si>
    <t>Instituto Nacional de Neurocirugía</t>
  </si>
  <si>
    <t>Acceso AMB</t>
  </si>
  <si>
    <t xml:space="preserve">Total </t>
  </si>
  <si>
    <r>
      <t xml:space="preserve">Cartera de proyectos – Adjudicados y Construcción </t>
    </r>
    <r>
      <rPr>
        <sz val="10"/>
        <color rgb="FF2B2E34"/>
        <rFont val="Aptos Light"/>
        <family val="2"/>
      </rPr>
      <t>Diciembre 2023</t>
    </r>
  </si>
  <si>
    <r>
      <t xml:space="preserve">Cartera de proyectos – Operación y Construcción </t>
    </r>
    <r>
      <rPr>
        <sz val="10"/>
        <color rgb="FF2B2E34"/>
        <rFont val="Aptos Light"/>
        <family val="2"/>
      </rPr>
      <t>Diciembre 2023</t>
    </r>
  </si>
  <si>
    <t>Hoja 19 - tabla 1 y 2</t>
  </si>
  <si>
    <t>Dirección, Servicio o Programa</t>
  </si>
  <si>
    <t>Presupuesto  2023</t>
  </si>
  <si>
    <t>Acumulado octubre</t>
  </si>
  <si>
    <t>Inicial</t>
  </si>
  <si>
    <t>(MM$)</t>
  </si>
  <si>
    <t>Decretado</t>
  </si>
  <si>
    <t>Gasto 2023</t>
  </si>
  <si>
    <r>
      <t xml:space="preserve">Avance actual 2023 </t>
    </r>
    <r>
      <rPr>
        <sz val="7"/>
        <color rgb="FFFFFFFF"/>
        <rFont val="Aptos"/>
        <family val="2"/>
      </rPr>
      <t>(%)</t>
    </r>
  </si>
  <si>
    <t>Avance 2022 (%)</t>
  </si>
  <si>
    <t>Variación real 2022 (%)</t>
  </si>
  <si>
    <t>S.S Rurales</t>
  </si>
  <si>
    <t xml:space="preserve">Aeropuertos </t>
  </si>
  <si>
    <t xml:space="preserve">Arquitectura </t>
  </si>
  <si>
    <t xml:space="preserve">O.Hidráulicas </t>
  </si>
  <si>
    <t xml:space="preserve">O.Portuarias </t>
  </si>
  <si>
    <t>Vialidad</t>
  </si>
  <si>
    <t>Otras Direcciones</t>
  </si>
  <si>
    <t>Total s/Concesiones</t>
  </si>
  <si>
    <t xml:space="preserve">Adm.Concesiones </t>
  </si>
  <si>
    <t>Total general</t>
  </si>
  <si>
    <t>Región</t>
  </si>
  <si>
    <t>Participación</t>
  </si>
  <si>
    <t>(%)</t>
  </si>
  <si>
    <r>
      <t xml:space="preserve">Presupuesto </t>
    </r>
    <r>
      <rPr>
        <sz val="7"/>
        <color rgb="FFFFFFFF"/>
        <rFont val="Aptos Light"/>
        <family val="2"/>
      </rPr>
      <t>(MM$)</t>
    </r>
  </si>
  <si>
    <t>Gasto octubre 202</t>
  </si>
  <si>
    <r>
      <t xml:space="preserve">Avance Presupuestario </t>
    </r>
    <r>
      <rPr>
        <sz val="7"/>
        <color rgb="FFFFFFFF"/>
        <rFont val="Aptos Light"/>
        <family val="2"/>
      </rPr>
      <t>(Pres.Dec)</t>
    </r>
  </si>
  <si>
    <t>Acumulado</t>
  </si>
  <si>
    <t>Arica y Parinacota</t>
  </si>
  <si>
    <t>Tarapacá</t>
  </si>
  <si>
    <t>Antofagasta</t>
  </si>
  <si>
    <t>Atacama</t>
  </si>
  <si>
    <t>Coquimbo</t>
  </si>
  <si>
    <t>Valparaíso</t>
  </si>
  <si>
    <t>Metropolitana de Santiago</t>
  </si>
  <si>
    <t>Lib. Gral.B.O Higgins</t>
  </si>
  <si>
    <t>Maule</t>
  </si>
  <si>
    <t>Ñuble</t>
  </si>
  <si>
    <t>Biobío</t>
  </si>
  <si>
    <t>La Araucanía</t>
  </si>
  <si>
    <t>Los Ríos</t>
  </si>
  <si>
    <t>Los Lagos</t>
  </si>
  <si>
    <t>Aysén</t>
  </si>
  <si>
    <t>Magallanes</t>
  </si>
  <si>
    <t>No regionalizable</t>
  </si>
  <si>
    <r>
      <t xml:space="preserve">Ejecución presupuestaria inversión </t>
    </r>
    <r>
      <rPr>
        <sz val="10"/>
        <color rgb="FF2B2E34"/>
        <rFont val="Aptos Light"/>
        <family val="2"/>
      </rPr>
      <t>MOP 2023</t>
    </r>
  </si>
  <si>
    <r>
      <t xml:space="preserve">Ejecución presupuestaria por región </t>
    </r>
    <r>
      <rPr>
        <sz val="10"/>
        <color rgb="FF2B2E34"/>
        <rFont val="Aptos Light"/>
        <family val="2"/>
      </rPr>
      <t>Octubre 2023</t>
    </r>
  </si>
  <si>
    <t>Hoja 20 - tabla 1 y 2</t>
  </si>
  <si>
    <t>INVERSIÓN EN CONTRUCCIÓN DESAGREGADA</t>
  </si>
  <si>
    <t>SECTOR</t>
  </si>
  <si>
    <t>Estimado</t>
  </si>
  <si>
    <t>Proyectado</t>
  </si>
  <si>
    <t>Millones de UF</t>
  </si>
  <si>
    <t>Variación anual (en %)</t>
  </si>
  <si>
    <r>
      <t xml:space="preserve">         Pública</t>
    </r>
    <r>
      <rPr>
        <vertAlign val="superscript"/>
        <sz val="7"/>
        <color rgb="FF333333"/>
        <rFont val="Calibri"/>
        <family val="2"/>
      </rPr>
      <t>(b)</t>
    </r>
  </si>
  <si>
    <r>
      <t xml:space="preserve">         Empresas autónomas</t>
    </r>
    <r>
      <rPr>
        <vertAlign val="superscript"/>
        <sz val="7"/>
        <color rgb="FF333333"/>
        <rFont val="Calibri"/>
        <family val="2"/>
      </rPr>
      <t xml:space="preserve">(c) </t>
    </r>
  </si>
  <si>
    <t xml:space="preserve">         Concesiones OO.PP.</t>
  </si>
  <si>
    <r>
      <t xml:space="preserve">         EE. pública</t>
    </r>
    <r>
      <rPr>
        <vertAlign val="superscript"/>
        <sz val="7"/>
        <color rgb="FF333333"/>
        <rFont val="Calibri"/>
        <family val="2"/>
      </rPr>
      <t>(d)</t>
    </r>
  </si>
  <si>
    <r>
      <t xml:space="preserve">         Privadas</t>
    </r>
    <r>
      <rPr>
        <vertAlign val="superscript"/>
        <sz val="7"/>
        <color rgb="FF333333"/>
        <rFont val="Calibri"/>
        <family val="2"/>
      </rPr>
      <t>(e)</t>
    </r>
  </si>
  <si>
    <t>VIVIENDA</t>
  </si>
  <si>
    <r>
      <t xml:space="preserve">  Pública</t>
    </r>
    <r>
      <rPr>
        <vertAlign val="superscript"/>
        <sz val="7"/>
        <color rgb="FF333333"/>
        <rFont val="Calibri"/>
        <family val="2"/>
      </rPr>
      <t>(a)</t>
    </r>
  </si>
  <si>
    <t xml:space="preserve">      Copago prog. sociales</t>
  </si>
  <si>
    <t xml:space="preserve">      Inmobiliaria sin subsidio</t>
  </si>
  <si>
    <t>(a) Inversión en programas habitacionales del MINVU, FNDR y mejoramiento de barrios.</t>
  </si>
  <si>
    <t>(b) Inversión real del MOP, inversión en infraestructura del MINVU (vialidad urbana y pavimentación), Educación (inversión JEC), Salud (inversión en infraestructura), justicia y Ministerio Público (inversión en infraestructura), Instituto del Deporte, DGAC, programa FNDR y de mejoramiento urbano.</t>
  </si>
  <si>
    <t>(c) Inversión en Metro, empresas de servicios sanitarios, puertos, EFE y Merval.</t>
  </si>
  <si>
    <t>(d) Inversión de CODELCO, ENAMI, Gas (ENAP).</t>
  </si>
  <si>
    <t>(e) Inversión del sector forestal, sector industrial, minería (excluye ENAMI y CODELCO), energía (excluye ENAP), comercio, oficinas, puertos privados, e inversión en construcción de otros sectores productivos.</t>
  </si>
  <si>
    <t>Fuente: CChC.</t>
  </si>
  <si>
    <t>Hoja 50 - Tabla1</t>
  </si>
  <si>
    <t>Infraestructura Pública (variación anual, en %)</t>
  </si>
  <si>
    <t>Infraestructura Productiva  (variación anual, en %)</t>
  </si>
  <si>
    <t>Vivienda Pública (variación anual, en %)</t>
  </si>
  <si>
    <t>Vivienda Privada (variación anual, en %)</t>
  </si>
  <si>
    <t>Inversión Construcción (variación anual, en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</si>
</sst>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43" formatCode="_ * #,##0.00_ ;_ * \-#,##0.00_ ;_ * &quot;-&quot;??_ ;_ @_ "/>
    <numFmt numFmtId="164" formatCode="#,##0.0"/>
    <numFmt numFmtId="165" formatCode="0.0"/>
    <numFmt numFmtId="166" formatCode="mmm\.yyyy"/>
    <numFmt numFmtId="167" formatCode="0.0%"/>
    <numFmt numFmtId="168" formatCode="0.000"/>
    <numFmt numFmtId="169" formatCode="#,##0.00_);\(#,##0.00\);&quot;-&quot;"/>
    <numFmt numFmtId="170" formatCode="mmmm\ yy"/>
    <numFmt numFmtId="171" formatCode="_-* #,##0.00_-;\-* #,##0.00_-;_-* &quot;-&quot;??_-;_-@_-"/>
    <numFmt numFmtId="172" formatCode="_-[$€-2]* #,##0.00_-;\-[$€-2]* #,##0.00_-;_-[$€-2]* &quot;-&quot;??_-"/>
    <numFmt numFmtId="173" formatCode="_-* #,##0.00\ _€_-;\-* #,##0.00\ _€_-;_-* &quot;-&quot;??\ _€_-;_-@_-"/>
  </numFmts>
  <fonts count="90"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sz val="8"/>
      <color indexed="63"/>
      <name val="Aptos Narrow"/>
      <family val="2"/>
      <scheme val="minor"/>
    </font>
    <font>
      <vertAlign val="superscript"/>
      <sz val="8"/>
      <color indexed="63"/>
      <name val="Calibri"/>
      <family val="2"/>
    </font>
    <font>
      <sz val="9"/>
      <name val="Aptos Narrow"/>
      <family val="2"/>
      <scheme val="minor"/>
    </font>
    <font>
      <b/>
      <sz val="9"/>
      <color rgb="FFFF0000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8"/>
      <color indexed="63"/>
      <name val="Aptos Narrow"/>
      <family val="2"/>
      <scheme val="minor"/>
    </font>
    <font>
      <sz val="7"/>
      <color indexed="63"/>
      <name val="Aptos Narrow"/>
      <family val="2"/>
      <scheme val="minor"/>
    </font>
    <font>
      <b/>
      <vertAlign val="superscript"/>
      <sz val="8"/>
      <color theme="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9.5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theme="1"/>
      <name val="Aptos Narrow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8"/>
      <color theme="10"/>
      <name val="Arial"/>
      <family val="2"/>
    </font>
    <font>
      <sz val="10"/>
      <color theme="1"/>
      <name val="Aptos Narrow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8"/>
      <name val="Arial"/>
      <family val="2"/>
    </font>
    <font>
      <sz val="11"/>
      <color theme="1"/>
      <name val="Arial Nova Cond Light"/>
      <family val="2"/>
    </font>
    <font>
      <sz val="12"/>
      <name val="Arial Nova Cond Light"/>
      <family val="2"/>
    </font>
    <font>
      <sz val="10"/>
      <color theme="1"/>
      <name val="Arial Nova Cond Light"/>
      <family val="2"/>
    </font>
    <font>
      <i/>
      <sz val="11"/>
      <color theme="1"/>
      <name val="Aptos Narrow"/>
      <family val="2"/>
      <scheme val="minor"/>
    </font>
    <font>
      <b/>
      <sz val="10"/>
      <color rgb="FF002060"/>
      <name val="Calibri Light"/>
      <family val="2"/>
    </font>
    <font>
      <b/>
      <sz val="9"/>
      <color rgb="FF002060"/>
      <name val="Calibri Light"/>
      <family val="2"/>
    </font>
    <font>
      <sz val="10"/>
      <color rgb="FF002060"/>
      <name val="Calibri Light"/>
      <family val="2"/>
    </font>
    <font>
      <sz val="10"/>
      <color indexed="8"/>
      <name val="Arial"/>
      <family val="2"/>
    </font>
    <font>
      <sz val="10"/>
      <color indexed="8"/>
      <name val="Calibri Light"/>
      <family val="2"/>
    </font>
    <font>
      <b/>
      <sz val="10"/>
      <color indexed="8"/>
      <name val="Calibri Light"/>
      <family val="2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name val="Tahoma"/>
      <family val="2"/>
    </font>
    <font>
      <sz val="1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MS Sans Serif"/>
      <family val="2"/>
    </font>
    <font>
      <sz val="9"/>
      <name val="Humnst777 Lt BT"/>
      <family val="2"/>
    </font>
    <font>
      <b/>
      <sz val="18"/>
      <color theme="3"/>
      <name val="Aptos Display"/>
      <family val="2"/>
      <scheme val="major"/>
    </font>
    <font>
      <sz val="11"/>
      <color rgb="FF9C6500"/>
      <name val="Aptos Narrow"/>
      <family val="2"/>
      <scheme val="minor"/>
    </font>
    <font>
      <b/>
      <sz val="10"/>
      <color rgb="FFFFFFFF"/>
      <name val="Aptos"/>
      <family val="2"/>
    </font>
    <font>
      <sz val="10"/>
      <color rgb="FFFFFFFF"/>
      <name val="Aptos"/>
      <family val="2"/>
    </font>
    <font>
      <sz val="10"/>
      <color rgb="FFFFFFFF"/>
      <name val="Aptos Light"/>
      <family val="2"/>
    </font>
    <font>
      <sz val="10"/>
      <color rgb="FF5A606D"/>
      <name val="Aptos Light"/>
      <family val="2"/>
    </font>
    <font>
      <b/>
      <sz val="11"/>
      <color rgb="FFFFFFFF"/>
      <name val="Aptos"/>
      <family val="2"/>
    </font>
    <font>
      <sz val="10"/>
      <color rgb="FF2B2E34"/>
      <name val="Aptos Light"/>
      <family val="2"/>
    </font>
    <font>
      <b/>
      <sz val="11"/>
      <color rgb="FF3E424B"/>
      <name val="Aptos"/>
      <family val="2"/>
    </font>
    <font>
      <sz val="11"/>
      <color rgb="FF3E424B"/>
      <name val="Aptos"/>
      <family val="2"/>
    </font>
    <font>
      <sz val="7"/>
      <color rgb="FF2870B8"/>
      <name val="Aptos Light"/>
      <family val="2"/>
    </font>
    <font>
      <sz val="18"/>
      <name val="Arial"/>
      <family val="2"/>
    </font>
    <font>
      <b/>
      <sz val="8"/>
      <color rgb="FFFFFFFF"/>
      <name val="Aptos"/>
      <family val="2"/>
    </font>
    <font>
      <sz val="7"/>
      <color rgb="FF5A606D"/>
      <name val="Aptos Light"/>
      <family val="2"/>
    </font>
    <font>
      <b/>
      <sz val="10"/>
      <color rgb="FF2B2E34"/>
      <name val="Aptos"/>
      <family val="2"/>
    </font>
    <font>
      <b/>
      <sz val="7"/>
      <color rgb="FFFFFFFF"/>
      <name val="Aptos"/>
      <family val="2"/>
    </font>
    <font>
      <sz val="7"/>
      <color rgb="FFFFFFFF"/>
      <name val="Aptos Light"/>
      <family val="2"/>
    </font>
    <font>
      <sz val="7"/>
      <color rgb="FFFFFFFF"/>
      <name val="Aptos"/>
      <family val="2"/>
    </font>
    <font>
      <b/>
      <sz val="7"/>
      <color rgb="FFFFFFFF"/>
      <name val="Aptos Light"/>
      <family val="2"/>
    </font>
    <font>
      <b/>
      <sz val="7"/>
      <color rgb="FFFFFFFF"/>
      <name val="Calibri"/>
      <family val="2"/>
    </font>
    <font>
      <b/>
      <sz val="7"/>
      <color rgb="FF000000"/>
      <name val="Calibri"/>
      <family val="2"/>
    </font>
    <font>
      <b/>
      <sz val="8"/>
      <color rgb="FFFFFFFF"/>
      <name val="Calibri"/>
      <family val="2"/>
    </font>
    <font>
      <b/>
      <sz val="7"/>
      <color rgb="FF333333"/>
      <name val="Calibri"/>
      <family val="2"/>
    </font>
    <font>
      <sz val="8"/>
      <color rgb="FF2B2E34"/>
      <name val="Calibri"/>
      <family val="2"/>
    </font>
    <font>
      <sz val="7"/>
      <color rgb="FF333333"/>
      <name val="Calibri"/>
      <family val="2"/>
    </font>
    <font>
      <vertAlign val="superscript"/>
      <sz val="7"/>
      <color rgb="FF333333"/>
      <name val="Calibri"/>
      <family val="2"/>
    </font>
    <font>
      <sz val="6"/>
      <color rgb="FF333333"/>
      <name val="Calibri"/>
      <family val="2"/>
    </font>
    <font>
      <sz val="9"/>
      <color rgb="FF2B2E34"/>
      <name val="Aptos"/>
      <family val="2"/>
    </font>
  </fonts>
  <fills count="5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2828150273141E-2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870B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medium">
        <color theme="4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/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thin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n">
        <color rgb="FFFFFFFF"/>
      </bottom>
      <diagonal/>
    </border>
    <border>
      <left style="medium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rgb="FFFFFFFF"/>
      </left>
      <right style="thin">
        <color rgb="FFFFFFFF"/>
      </right>
      <top/>
      <bottom/>
      <diagonal/>
    </border>
    <border>
      <left style="medium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5A606D"/>
      </right>
      <top style="thin">
        <color rgb="FFFFFFFF"/>
      </top>
      <bottom style="thin">
        <color rgb="FF5A606D"/>
      </bottom>
      <diagonal/>
    </border>
    <border>
      <left style="thin">
        <color rgb="FF5A606D"/>
      </left>
      <right style="thin">
        <color rgb="FF5A606D"/>
      </right>
      <top style="thin">
        <color rgb="FFFFFFFF"/>
      </top>
      <bottom style="thin">
        <color rgb="FF5A606D"/>
      </bottom>
      <diagonal/>
    </border>
    <border>
      <left style="thin">
        <color rgb="FF5A606D"/>
      </left>
      <right style="thin">
        <color rgb="FFFFFFFF"/>
      </right>
      <top style="thin">
        <color rgb="FFFFFFFF"/>
      </top>
      <bottom style="thin">
        <color rgb="FF5A606D"/>
      </bottom>
      <diagonal/>
    </border>
    <border>
      <left style="thin">
        <color rgb="FFFFFFFF"/>
      </left>
      <right style="thin">
        <color rgb="FF5A606D"/>
      </right>
      <top style="thin">
        <color rgb="FF5A606D"/>
      </top>
      <bottom style="thin">
        <color rgb="FF5A606D"/>
      </bottom>
      <diagonal/>
    </border>
    <border>
      <left style="thin">
        <color rgb="FF5A606D"/>
      </left>
      <right style="thin">
        <color rgb="FF5A606D"/>
      </right>
      <top style="thin">
        <color rgb="FF5A606D"/>
      </top>
      <bottom style="thin">
        <color rgb="FF5A606D"/>
      </bottom>
      <diagonal/>
    </border>
    <border>
      <left style="thin">
        <color rgb="FF5A606D"/>
      </left>
      <right style="thin">
        <color rgb="FFFFFFFF"/>
      </right>
      <top style="thin">
        <color rgb="FF5A606D"/>
      </top>
      <bottom style="thin">
        <color rgb="FF5A606D"/>
      </bottom>
      <diagonal/>
    </border>
    <border>
      <left style="thin">
        <color rgb="FFFFFFFF"/>
      </left>
      <right style="thin">
        <color rgb="FF5A606D"/>
      </right>
      <top style="thin">
        <color rgb="FF5A606D"/>
      </top>
      <bottom style="thin">
        <color rgb="FFFFFFFF"/>
      </bottom>
      <diagonal/>
    </border>
    <border>
      <left style="thin">
        <color rgb="FF5A606D"/>
      </left>
      <right style="thin">
        <color rgb="FF5A606D"/>
      </right>
      <top style="thin">
        <color rgb="FF5A606D"/>
      </top>
      <bottom style="thin">
        <color rgb="FFFFFFFF"/>
      </bottom>
      <diagonal/>
    </border>
    <border>
      <left style="thin">
        <color rgb="FF5A606D"/>
      </left>
      <right style="thin">
        <color rgb="FFFFFFFF"/>
      </right>
      <top style="thin">
        <color rgb="FF5A606D"/>
      </top>
      <bottom style="thin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 style="thin">
        <color rgb="FF5A606D"/>
      </right>
      <top/>
      <bottom style="thin">
        <color rgb="FF5A606D"/>
      </bottom>
      <diagonal/>
    </border>
    <border>
      <left style="thin">
        <color rgb="FF5A606D"/>
      </left>
      <right style="thin">
        <color rgb="FF5A606D"/>
      </right>
      <top/>
      <bottom style="thin">
        <color rgb="FF5A606D"/>
      </bottom>
      <diagonal/>
    </border>
    <border>
      <left style="thin">
        <color rgb="FF5A606D"/>
      </left>
      <right style="medium">
        <color rgb="FFFFFFFF"/>
      </right>
      <top/>
      <bottom style="thin">
        <color rgb="FF5A606D"/>
      </bottom>
      <diagonal/>
    </border>
    <border>
      <left style="medium">
        <color rgb="FFFFFFFF"/>
      </left>
      <right style="thin">
        <color rgb="FF5A606D"/>
      </right>
      <top style="thin">
        <color rgb="FF5A606D"/>
      </top>
      <bottom style="thin">
        <color rgb="FF5A606D"/>
      </bottom>
      <diagonal/>
    </border>
    <border>
      <left style="thin">
        <color rgb="FF5A606D"/>
      </left>
      <right style="medium">
        <color rgb="FFFFFFFF"/>
      </right>
      <top style="thin">
        <color rgb="FF5A606D"/>
      </top>
      <bottom style="thin">
        <color rgb="FF5A606D"/>
      </bottom>
      <diagonal/>
    </border>
    <border>
      <left style="medium">
        <color rgb="FFFFFFFF"/>
      </left>
      <right style="thin">
        <color rgb="FF5A606D"/>
      </right>
      <top style="thin">
        <color rgb="FF5A606D"/>
      </top>
      <bottom style="thin">
        <color rgb="FFFFFFFF"/>
      </bottom>
      <diagonal/>
    </border>
    <border>
      <left style="thin">
        <color rgb="FF5A606D"/>
      </left>
      <right style="medium">
        <color rgb="FFFFFFFF"/>
      </right>
      <top style="thin">
        <color rgb="FF5A606D"/>
      </top>
      <bottom style="thin">
        <color rgb="FFFFFFFF"/>
      </bottom>
      <diagonal/>
    </border>
    <border>
      <left style="medium">
        <color rgb="FFFFFFFF"/>
      </left>
      <right/>
      <top style="thin">
        <color rgb="FFFFFFFF"/>
      </top>
      <bottom style="medium">
        <color rgb="FFFFFFFF"/>
      </bottom>
      <diagonal/>
    </border>
    <border>
      <left/>
      <right/>
      <top style="thin">
        <color rgb="FFFFFFFF"/>
      </top>
      <bottom style="medium">
        <color rgb="FFFFFFFF"/>
      </bottom>
      <diagonal/>
    </border>
    <border>
      <left/>
      <right style="medium">
        <color rgb="FFFFFFFF"/>
      </right>
      <top style="thin">
        <color rgb="FFFFFFFF"/>
      </top>
      <bottom style="medium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5A606D"/>
      </right>
      <top style="thin">
        <color rgb="FF5A606D"/>
      </top>
      <bottom/>
      <diagonal/>
    </border>
    <border>
      <left style="thin">
        <color rgb="FF5A606D"/>
      </left>
      <right style="thin">
        <color rgb="FF5A606D"/>
      </right>
      <top style="thin">
        <color rgb="FF5A606D"/>
      </top>
      <bottom/>
      <diagonal/>
    </border>
    <border>
      <left style="thin">
        <color rgb="FF5A606D"/>
      </left>
      <right style="thin">
        <color rgb="FFFFFFFF"/>
      </right>
      <top style="thin">
        <color rgb="FF5A606D"/>
      </top>
      <bottom/>
      <diagonal/>
    </border>
    <border>
      <left/>
      <right style="thin">
        <color rgb="FFBFBFBF"/>
      </right>
      <top/>
      <bottom style="thin">
        <color rgb="FFFFFFFF"/>
      </bottom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FFFFFF"/>
      </bottom>
      <diagonal/>
    </border>
    <border>
      <left/>
      <right/>
      <top style="thin">
        <color rgb="FFBFBFBF"/>
      </top>
      <bottom style="thin">
        <color rgb="FFFFFFFF"/>
      </bottom>
      <diagonal/>
    </border>
    <border>
      <left/>
      <right style="thin">
        <color rgb="FFBFBFBF"/>
      </right>
      <top style="thin">
        <color rgb="FFBFBFBF"/>
      </top>
      <bottom style="thin">
        <color rgb="FFFFFFFF"/>
      </bottom>
      <diagonal/>
    </border>
    <border>
      <left/>
      <right style="thin">
        <color rgb="FFBFBFBF"/>
      </right>
      <top style="thin">
        <color rgb="FFFFFFFF"/>
      </top>
      <bottom/>
      <diagonal/>
    </border>
    <border>
      <left style="thin">
        <color rgb="FFBFBFBF"/>
      </left>
      <right style="thin">
        <color rgb="FFBFBFBF"/>
      </right>
      <top style="thin">
        <color rgb="FFFFFFFF"/>
      </top>
      <bottom style="thin">
        <color rgb="FFFFFFFF"/>
      </bottom>
      <diagonal/>
    </border>
    <border>
      <left style="thin">
        <color rgb="FFBFBFBF"/>
      </left>
      <right/>
      <top style="thin">
        <color rgb="FFFFFFFF"/>
      </top>
      <bottom style="thin">
        <color rgb="FFFFFFFF"/>
      </bottom>
      <diagonal/>
    </border>
    <border>
      <left style="thin">
        <color rgb="FFBFBFBF"/>
      </left>
      <right style="thin">
        <color rgb="FFBFBFBF"/>
      </right>
      <top style="thin">
        <color rgb="FFFFFFFF"/>
      </top>
      <bottom/>
      <diagonal/>
    </border>
    <border>
      <left style="thin">
        <color rgb="FFBFBFBF"/>
      </left>
      <right/>
      <top style="thin">
        <color rgb="FFFFFFF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FFFFFF"/>
      </bottom>
      <diagonal/>
    </border>
    <border>
      <left style="thin">
        <color rgb="FFBFBFBF"/>
      </left>
      <right/>
      <top/>
      <bottom style="thin">
        <color rgb="FFFFFFFF"/>
      </bottom>
      <diagonal/>
    </border>
    <border>
      <left/>
      <right style="thin">
        <color rgb="FFBFBFBF"/>
      </right>
      <top style="thin">
        <color rgb="FFFFFFFF"/>
      </top>
      <bottom style="thin">
        <color rgb="FFFFFFFF"/>
      </bottom>
      <diagonal/>
    </border>
    <border>
      <left/>
      <right style="thin">
        <color rgb="FFBFBFBF"/>
      </right>
      <top style="thin">
        <color rgb="FFFFFFFF"/>
      </top>
      <bottom style="thin">
        <color rgb="FF000000"/>
      </bottom>
      <diagonal/>
    </border>
    <border>
      <left style="thin">
        <color rgb="FFBFBFBF"/>
      </left>
      <right style="thin">
        <color rgb="FFBFBFBF"/>
      </right>
      <top style="thin">
        <color rgb="FFFFFFFF"/>
      </top>
      <bottom style="thin">
        <color rgb="FF000000"/>
      </bottom>
      <diagonal/>
    </border>
    <border>
      <left style="thin">
        <color rgb="FFBFBFB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98">
    <xf numFmtId="0" fontId="0" fillId="0" borderId="0"/>
    <xf numFmtId="0" fontId="1" fillId="0" borderId="0"/>
    <xf numFmtId="41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" fillId="0" borderId="0"/>
    <xf numFmtId="0" fontId="18" fillId="0" borderId="0"/>
    <xf numFmtId="0" fontId="20" fillId="0" borderId="0"/>
    <xf numFmtId="0" fontId="12" fillId="0" borderId="0"/>
    <xf numFmtId="0" fontId="24" fillId="0" borderId="0"/>
    <xf numFmtId="0" fontId="27" fillId="0" borderId="0" applyNumberFormat="0" applyFill="0" applyBorder="0" applyAlignment="0" applyProtection="0"/>
    <xf numFmtId="0" fontId="12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2" fillId="0" borderId="0"/>
    <xf numFmtId="0" fontId="12" fillId="0" borderId="0"/>
    <xf numFmtId="0" fontId="12" fillId="0" borderId="0"/>
    <xf numFmtId="0" fontId="47" fillId="0" borderId="0"/>
    <xf numFmtId="0" fontId="12" fillId="0" borderId="0"/>
    <xf numFmtId="9" fontId="12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20" applyNumberFormat="0" applyFill="0" applyAlignment="0" applyProtection="0"/>
    <xf numFmtId="0" fontId="51" fillId="0" borderId="21" applyNumberFormat="0" applyFill="0" applyAlignment="0" applyProtection="0"/>
    <xf numFmtId="0" fontId="51" fillId="0" borderId="0" applyNumberFormat="0" applyFill="0" applyBorder="0" applyAlignment="0" applyProtection="0"/>
    <xf numFmtId="0" fontId="52" fillId="18" borderId="0" applyNumberFormat="0" applyBorder="0" applyAlignment="0" applyProtection="0"/>
    <xf numFmtId="0" fontId="53" fillId="20" borderId="22" applyNumberFormat="0" applyAlignment="0" applyProtection="0"/>
    <xf numFmtId="0" fontId="54" fillId="21" borderId="23" applyNumberFormat="0" applyAlignment="0" applyProtection="0"/>
    <xf numFmtId="0" fontId="55" fillId="21" borderId="22" applyNumberFormat="0" applyAlignment="0" applyProtection="0"/>
    <xf numFmtId="0" fontId="56" fillId="0" borderId="24" applyNumberFormat="0" applyFill="0" applyAlignment="0" applyProtection="0"/>
    <xf numFmtId="0" fontId="13" fillId="22" borderId="25" applyNumberFormat="0" applyAlignment="0" applyProtection="0"/>
    <xf numFmtId="0" fontId="57" fillId="0" borderId="0" applyNumberFormat="0" applyFill="0" applyBorder="0" applyAlignment="0" applyProtection="0"/>
    <xf numFmtId="0" fontId="12" fillId="23" borderId="26" applyNumberFormat="0" applyFont="0" applyAlignment="0" applyProtection="0"/>
    <xf numFmtId="0" fontId="58" fillId="0" borderId="0" applyNumberFormat="0" applyFill="0" applyBorder="0" applyAlignment="0" applyProtection="0"/>
    <xf numFmtId="0" fontId="14" fillId="0" borderId="27" applyNumberFormat="0" applyFill="0" applyAlignment="0" applyProtection="0"/>
    <xf numFmtId="0" fontId="59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59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59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59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59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59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172" fontId="18" fillId="0" borderId="0" applyNumberFormat="0" applyFont="0" applyFill="0" applyBorder="0" applyAlignment="0" applyProtection="0"/>
    <xf numFmtId="172" fontId="18" fillId="0" borderId="0" applyNumberFormat="0" applyFont="0" applyFill="0" applyBorder="0" applyAlignment="0" applyProtection="0"/>
    <xf numFmtId="172" fontId="18" fillId="0" borderId="0" applyNumberFormat="0" applyFont="0" applyFill="0" applyBorder="0" applyAlignment="0" applyProtection="0"/>
    <xf numFmtId="172" fontId="18" fillId="0" borderId="0" applyNumberFormat="0" applyFont="0" applyFill="0" applyBorder="0" applyAlignment="0" applyProtection="0"/>
    <xf numFmtId="172" fontId="18" fillId="0" borderId="0" applyNumberFormat="0" applyFont="0" applyFill="0" applyBorder="0" applyAlignment="0" applyProtection="0"/>
    <xf numFmtId="171" fontId="6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60" fillId="0" borderId="0"/>
    <xf numFmtId="0" fontId="18" fillId="0" borderId="0" applyNumberFormat="0" applyFill="0" applyBorder="0" applyAlignment="0" applyProtection="0"/>
    <xf numFmtId="0" fontId="12" fillId="0" borderId="0"/>
    <xf numFmtId="0" fontId="12" fillId="0" borderId="0"/>
    <xf numFmtId="0" fontId="18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60" fillId="0" borderId="0"/>
    <xf numFmtId="0" fontId="60" fillId="0" borderId="0"/>
    <xf numFmtId="0" fontId="60" fillId="0" borderId="0"/>
    <xf numFmtId="0" fontId="18" fillId="0" borderId="0" applyNumberForma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61" fillId="0" borderId="0" applyNumberFormat="0" applyFill="0" applyBorder="0" applyAlignment="0" applyProtection="0"/>
    <xf numFmtId="9" fontId="60" fillId="0" borderId="0" applyFont="0" applyFill="0" applyBorder="0" applyAlignment="0" applyProtection="0"/>
    <xf numFmtId="0" fontId="18" fillId="0" borderId="0"/>
    <xf numFmtId="0" fontId="18" fillId="0" borderId="0"/>
    <xf numFmtId="171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8" fillId="0" borderId="0"/>
    <xf numFmtId="0" fontId="59" fillId="27" borderId="0" applyNumberFormat="0" applyBorder="0" applyAlignment="0" applyProtection="0"/>
    <xf numFmtId="0" fontId="59" fillId="31" borderId="0" applyNumberFormat="0" applyBorder="0" applyAlignment="0" applyProtection="0"/>
    <xf numFmtId="0" fontId="59" fillId="35" borderId="0" applyNumberFormat="0" applyBorder="0" applyAlignment="0" applyProtection="0"/>
    <xf numFmtId="0" fontId="59" fillId="39" borderId="0" applyNumberFormat="0" applyBorder="0" applyAlignment="0" applyProtection="0"/>
    <xf numFmtId="0" fontId="59" fillId="43" borderId="0" applyNumberFormat="0" applyBorder="0" applyAlignment="0" applyProtection="0"/>
    <xf numFmtId="0" fontId="59" fillId="47" borderId="0" applyNumberFormat="0" applyBorder="0" applyAlignment="0" applyProtection="0"/>
    <xf numFmtId="0" fontId="63" fillId="19" borderId="0" applyNumberFormat="0" applyBorder="0" applyAlignment="0" applyProtection="0"/>
    <xf numFmtId="0" fontId="62" fillId="0" borderId="0" applyNumberFormat="0" applyFill="0" applyBorder="0" applyAlignment="0" applyProtection="0"/>
  </cellStyleXfs>
  <cellXfs count="341">
    <xf numFmtId="0" fontId="0" fillId="0" borderId="0" xfId="0"/>
    <xf numFmtId="0" fontId="2" fillId="2" borderId="0" xfId="1" applyFont="1" applyFill="1"/>
    <xf numFmtId="0" fontId="3" fillId="3" borderId="0" xfId="1" applyFont="1" applyFill="1" applyAlignment="1">
      <alignment horizontal="center"/>
    </xf>
    <xf numFmtId="0" fontId="2" fillId="4" borderId="0" xfId="1" applyFont="1" applyFill="1"/>
    <xf numFmtId="0" fontId="3" fillId="2" borderId="0" xfId="1" applyFont="1" applyFill="1" applyAlignment="1">
      <alignment horizontal="center"/>
    </xf>
    <xf numFmtId="0" fontId="3" fillId="5" borderId="1" xfId="1" applyFont="1" applyFill="1" applyBorder="1" applyAlignment="1">
      <alignment horizontal="center"/>
    </xf>
    <xf numFmtId="0" fontId="3" fillId="2" borderId="0" xfId="1" applyFont="1" applyFill="1" applyAlignment="1">
      <alignment horizontal="center" vertical="center" wrapText="1"/>
    </xf>
    <xf numFmtId="0" fontId="3" fillId="5" borderId="2" xfId="1" applyFont="1" applyFill="1" applyBorder="1" applyAlignment="1">
      <alignment vertical="center"/>
    </xf>
    <xf numFmtId="0" fontId="3" fillId="5" borderId="0" xfId="1" applyFont="1" applyFill="1" applyAlignment="1">
      <alignment horizontal="center" vertical="center"/>
    </xf>
    <xf numFmtId="0" fontId="4" fillId="6" borderId="3" xfId="1" applyFont="1" applyFill="1" applyBorder="1"/>
    <xf numFmtId="164" fontId="6" fillId="6" borderId="0" xfId="1" applyNumberFormat="1" applyFont="1" applyFill="1"/>
    <xf numFmtId="165" fontId="7" fillId="2" borderId="0" xfId="1" applyNumberFormat="1" applyFont="1" applyFill="1" applyAlignment="1">
      <alignment horizontal="center"/>
    </xf>
    <xf numFmtId="164" fontId="8" fillId="5" borderId="4" xfId="1" applyNumberFormat="1" applyFont="1" applyFill="1" applyBorder="1"/>
    <xf numFmtId="164" fontId="8" fillId="5" borderId="2" xfId="1" applyNumberFormat="1" applyFont="1" applyFill="1" applyBorder="1"/>
    <xf numFmtId="0" fontId="9" fillId="6" borderId="3" xfId="1" applyFont="1" applyFill="1" applyBorder="1"/>
    <xf numFmtId="164" fontId="2" fillId="4" borderId="0" xfId="1" applyNumberFormat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3" fillId="5" borderId="0" xfId="1" applyFont="1" applyFill="1" applyAlignment="1">
      <alignment vertical="center"/>
    </xf>
    <xf numFmtId="165" fontId="8" fillId="5" borderId="5" xfId="1" applyNumberFormat="1" applyFont="1" applyFill="1" applyBorder="1"/>
    <xf numFmtId="0" fontId="15" fillId="0" borderId="0" xfId="4"/>
    <xf numFmtId="1" fontId="15" fillId="0" borderId="0" xfId="4" applyNumberFormat="1"/>
    <xf numFmtId="0" fontId="18" fillId="0" borderId="0" xfId="5"/>
    <xf numFmtId="2" fontId="18" fillId="0" borderId="0" xfId="5" applyNumberFormat="1" applyAlignment="1">
      <alignment horizontal="center"/>
    </xf>
    <xf numFmtId="0" fontId="18" fillId="0" borderId="0" xfId="5" applyAlignment="1">
      <alignment horizontal="center"/>
    </xf>
    <xf numFmtId="2" fontId="19" fillId="0" borderId="0" xfId="5" applyNumberFormat="1" applyFont="1" applyAlignment="1">
      <alignment horizontal="center"/>
    </xf>
    <xf numFmtId="49" fontId="18" fillId="0" borderId="0" xfId="5" applyNumberFormat="1"/>
    <xf numFmtId="0" fontId="21" fillId="2" borderId="0" xfId="6" applyFont="1" applyFill="1" applyAlignment="1">
      <alignment horizontal="left"/>
    </xf>
    <xf numFmtId="0" fontId="21" fillId="2" borderId="0" xfId="6" applyFont="1" applyFill="1" applyAlignment="1">
      <alignment horizontal="center"/>
    </xf>
    <xf numFmtId="17" fontId="21" fillId="2" borderId="0" xfId="6" applyNumberFormat="1" applyFont="1" applyFill="1" applyAlignment="1">
      <alignment horizontal="left"/>
    </xf>
    <xf numFmtId="1" fontId="21" fillId="2" borderId="0" xfId="6" applyNumberFormat="1" applyFont="1" applyFill="1" applyAlignment="1">
      <alignment horizontal="left"/>
    </xf>
    <xf numFmtId="165" fontId="21" fillId="2" borderId="0" xfId="6" applyNumberFormat="1" applyFont="1" applyFill="1" applyAlignment="1">
      <alignment horizontal="center"/>
    </xf>
    <xf numFmtId="0" fontId="22" fillId="2" borderId="0" xfId="7" applyFont="1" applyFill="1"/>
    <xf numFmtId="0" fontId="21" fillId="0" borderId="0" xfId="6" applyFont="1" applyAlignment="1">
      <alignment horizontal="center"/>
    </xf>
    <xf numFmtId="0" fontId="21" fillId="0" borderId="0" xfId="6" applyFont="1" applyAlignment="1">
      <alignment horizontal="left"/>
    </xf>
    <xf numFmtId="2" fontId="21" fillId="0" borderId="0" xfId="6" applyNumberFormat="1" applyFont="1" applyAlignment="1">
      <alignment horizontal="center"/>
    </xf>
    <xf numFmtId="165" fontId="21" fillId="0" borderId="0" xfId="6" applyNumberFormat="1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2" fontId="23" fillId="0" borderId="0" xfId="0" applyNumberFormat="1" applyFont="1" applyAlignment="1">
      <alignment horizontal="center"/>
    </xf>
    <xf numFmtId="17" fontId="23" fillId="0" borderId="0" xfId="0" applyNumberFormat="1" applyFont="1"/>
    <xf numFmtId="1" fontId="23" fillId="0" borderId="0" xfId="0" applyNumberFormat="1" applyFont="1"/>
    <xf numFmtId="167" fontId="0" fillId="0" borderId="0" xfId="3" applyNumberFormat="1" applyFont="1"/>
    <xf numFmtId="0" fontId="0" fillId="0" borderId="0" xfId="0" applyAlignment="1">
      <alignment horizontal="center"/>
    </xf>
    <xf numFmtId="0" fontId="0" fillId="0" borderId="7" xfId="0" applyBorder="1"/>
    <xf numFmtId="3" fontId="0" fillId="0" borderId="7" xfId="0" applyNumberFormat="1" applyBorder="1" applyAlignment="1">
      <alignment horizontal="center"/>
    </xf>
    <xf numFmtId="9" fontId="0" fillId="0" borderId="0" xfId="3" applyFont="1" applyAlignment="1">
      <alignment horizontal="center"/>
    </xf>
    <xf numFmtId="9" fontId="14" fillId="0" borderId="0" xfId="3" applyFont="1" applyAlignment="1">
      <alignment horizontal="center"/>
    </xf>
    <xf numFmtId="3" fontId="0" fillId="0" borderId="0" xfId="0" applyNumberFormat="1" applyAlignment="1">
      <alignment horizontal="center"/>
    </xf>
    <xf numFmtId="1" fontId="0" fillId="0" borderId="7" xfId="0" applyNumberFormat="1" applyBorder="1" applyAlignment="1">
      <alignment horizontal="center"/>
    </xf>
    <xf numFmtId="3" fontId="0" fillId="0" borderId="0" xfId="0" applyNumberFormat="1"/>
    <xf numFmtId="10" fontId="0" fillId="0" borderId="0" xfId="3" applyNumberFormat="1" applyFont="1"/>
    <xf numFmtId="167" fontId="0" fillId="0" borderId="0" xfId="0" applyNumberFormat="1"/>
    <xf numFmtId="9" fontId="0" fillId="0" borderId="0" xfId="3" applyFont="1"/>
    <xf numFmtId="0" fontId="13" fillId="7" borderId="8" xfId="0" applyFont="1" applyFill="1" applyBorder="1"/>
    <xf numFmtId="164" fontId="0" fillId="0" borderId="0" xfId="0" applyNumberFormat="1"/>
    <xf numFmtId="0" fontId="29" fillId="8" borderId="12" xfId="0" applyFont="1" applyFill="1" applyBorder="1" applyAlignment="1">
      <alignment wrapText="1" readingOrder="1"/>
    </xf>
    <xf numFmtId="0" fontId="29" fillId="8" borderId="12" xfId="0" applyFont="1" applyFill="1" applyBorder="1" applyAlignment="1">
      <alignment wrapText="1"/>
    </xf>
    <xf numFmtId="17" fontId="0" fillId="0" borderId="0" xfId="0" applyNumberFormat="1" applyAlignment="1">
      <alignment horizontal="left" wrapText="1" indent="2" readingOrder="1"/>
    </xf>
    <xf numFmtId="0" fontId="0" fillId="0" borderId="0" xfId="0" applyAlignment="1">
      <alignment wrapText="1" readingOrder="1"/>
    </xf>
    <xf numFmtId="3" fontId="0" fillId="0" borderId="0" xfId="0" applyNumberFormat="1" applyAlignment="1">
      <alignment wrapText="1" readingOrder="1"/>
    </xf>
    <xf numFmtId="1" fontId="0" fillId="0" borderId="0" xfId="0" applyNumberFormat="1"/>
    <xf numFmtId="0" fontId="0" fillId="0" borderId="6" xfId="0" applyBorder="1"/>
    <xf numFmtId="0" fontId="14" fillId="0" borderId="0" xfId="0" applyFont="1" applyAlignment="1">
      <alignment horizontal="left" vertical="center"/>
    </xf>
    <xf numFmtId="0" fontId="30" fillId="0" borderId="6" xfId="0" applyFont="1" applyBorder="1" applyAlignment="1">
      <alignment horizontal="left"/>
    </xf>
    <xf numFmtId="0" fontId="25" fillId="0" borderId="0" xfId="5" applyFont="1"/>
    <xf numFmtId="0" fontId="14" fillId="0" borderId="0" xfId="0" applyFont="1" applyAlignment="1">
      <alignment horizontal="center"/>
    </xf>
    <xf numFmtId="0" fontId="0" fillId="0" borderId="7" xfId="0" applyBorder="1" applyAlignment="1">
      <alignment horizontal="right"/>
    </xf>
    <xf numFmtId="167" fontId="0" fillId="0" borderId="7" xfId="3" applyNumberFormat="1" applyFont="1" applyBorder="1" applyAlignment="1">
      <alignment horizontal="center"/>
    </xf>
    <xf numFmtId="0" fontId="14" fillId="0" borderId="0" xfId="0" applyFont="1"/>
    <xf numFmtId="0" fontId="18" fillId="0" borderId="0" xfId="8" applyFont="1" applyAlignment="1">
      <alignment horizontal="center" vertical="center" wrapText="1"/>
    </xf>
    <xf numFmtId="0" fontId="18" fillId="0" borderId="0" xfId="8" applyFont="1" applyAlignment="1">
      <alignment horizontal="left" vertical="center"/>
    </xf>
    <xf numFmtId="0" fontId="27" fillId="0" borderId="0" xfId="9" applyFill="1" applyAlignment="1">
      <alignment vertical="center"/>
    </xf>
    <xf numFmtId="0" fontId="25" fillId="0" borderId="0" xfId="8" applyFont="1" applyAlignment="1">
      <alignment horizontal="center" vertical="center" wrapText="1"/>
    </xf>
    <xf numFmtId="0" fontId="25" fillId="0" borderId="0" xfId="8" applyFont="1" applyAlignment="1">
      <alignment horizontal="center" vertical="center"/>
    </xf>
    <xf numFmtId="0" fontId="25" fillId="0" borderId="0" xfId="8" applyFont="1" applyAlignment="1">
      <alignment vertical="center"/>
    </xf>
    <xf numFmtId="1" fontId="12" fillId="0" borderId="0" xfId="10" applyNumberFormat="1"/>
    <xf numFmtId="1" fontId="28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168" fontId="0" fillId="0" borderId="0" xfId="0" applyNumberFormat="1"/>
    <xf numFmtId="166" fontId="15" fillId="0" borderId="13" xfId="4" applyNumberFormat="1" applyBorder="1"/>
    <xf numFmtId="0" fontId="16" fillId="0" borderId="13" xfId="4" applyFont="1" applyBorder="1" applyAlignment="1">
      <alignment horizontal="center" vertical="center" wrapText="1"/>
    </xf>
    <xf numFmtId="1" fontId="17" fillId="0" borderId="13" xfId="4" applyNumberFormat="1" applyFont="1" applyBorder="1" applyAlignment="1">
      <alignment horizontal="center" vertical="center" wrapText="1"/>
    </xf>
    <xf numFmtId="0" fontId="17" fillId="0" borderId="13" xfId="4" applyFont="1" applyBorder="1" applyAlignment="1">
      <alignment horizontal="center" vertical="center" wrapText="1"/>
    </xf>
    <xf numFmtId="4" fontId="15" fillId="0" borderId="13" xfId="4" applyNumberFormat="1" applyBorder="1" applyAlignment="1">
      <alignment horizontal="center" vertical="center"/>
    </xf>
    <xf numFmtId="0" fontId="15" fillId="0" borderId="0" xfId="4" applyAlignment="1">
      <alignment horizontal="center"/>
    </xf>
    <xf numFmtId="4" fontId="15" fillId="0" borderId="0" xfId="4" applyNumberFormat="1" applyAlignment="1">
      <alignment horizontal="center"/>
    </xf>
    <xf numFmtId="0" fontId="16" fillId="0" borderId="13" xfId="4" applyFont="1" applyBorder="1" applyAlignment="1">
      <alignment vertical="center"/>
    </xf>
    <xf numFmtId="0" fontId="17" fillId="0" borderId="13" xfId="4" applyFont="1" applyBorder="1" applyAlignment="1">
      <alignment horizontal="left" vertical="center"/>
    </xf>
    <xf numFmtId="0" fontId="31" fillId="0" borderId="0" xfId="0" applyFont="1" applyAlignment="1">
      <alignment horizontal="center" vertical="center" readingOrder="1"/>
    </xf>
    <xf numFmtId="0" fontId="26" fillId="0" borderId="0" xfId="0" applyFont="1" applyAlignment="1">
      <alignment horizontal="center"/>
    </xf>
    <xf numFmtId="0" fontId="26" fillId="0" borderId="0" xfId="0" applyFont="1"/>
    <xf numFmtId="1" fontId="26" fillId="0" borderId="0" xfId="3" applyNumberFormat="1" applyFont="1"/>
    <xf numFmtId="3" fontId="26" fillId="0" borderId="0" xfId="0" applyNumberFormat="1" applyFont="1"/>
    <xf numFmtId="167" fontId="26" fillId="0" borderId="0" xfId="3" applyNumberFormat="1" applyFont="1"/>
    <xf numFmtId="3" fontId="18" fillId="0" borderId="0" xfId="11" applyNumberFormat="1"/>
    <xf numFmtId="167" fontId="26" fillId="0" borderId="0" xfId="3" applyNumberFormat="1" applyFont="1" applyFill="1" applyBorder="1"/>
    <xf numFmtId="167" fontId="26" fillId="0" borderId="0" xfId="3" applyNumberFormat="1" applyFont="1" applyFill="1"/>
    <xf numFmtId="1" fontId="26" fillId="0" borderId="0" xfId="3" applyNumberFormat="1" applyFont="1" applyFill="1"/>
    <xf numFmtId="1" fontId="26" fillId="0" borderId="0" xfId="3" applyNumberFormat="1" applyFont="1" applyFill="1" applyBorder="1"/>
    <xf numFmtId="9" fontId="26" fillId="0" borderId="0" xfId="3" applyFont="1" applyFill="1" applyBorder="1"/>
    <xf numFmtId="9" fontId="26" fillId="0" borderId="0" xfId="3" applyFont="1" applyFill="1"/>
    <xf numFmtId="3" fontId="26" fillId="0" borderId="0" xfId="0" applyNumberFormat="1" applyFont="1" applyAlignment="1">
      <alignment horizontal="center"/>
    </xf>
    <xf numFmtId="3" fontId="18" fillId="0" borderId="0" xfId="11" applyNumberFormat="1" applyAlignment="1">
      <alignment horizontal="center"/>
    </xf>
    <xf numFmtId="167" fontId="26" fillId="0" borderId="0" xfId="3" applyNumberFormat="1" applyFont="1" applyFill="1" applyBorder="1" applyAlignment="1">
      <alignment horizontal="center"/>
    </xf>
    <xf numFmtId="9" fontId="19" fillId="0" borderId="0" xfId="3" applyFont="1" applyAlignment="1">
      <alignment horizontal="center"/>
    </xf>
    <xf numFmtId="3" fontId="26" fillId="0" borderId="10" xfId="0" applyNumberFormat="1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6" xfId="0" applyFont="1" applyBorder="1"/>
    <xf numFmtId="164" fontId="26" fillId="0" borderId="0" xfId="0" applyNumberFormat="1" applyFont="1"/>
    <xf numFmtId="165" fontId="26" fillId="0" borderId="0" xfId="0" applyNumberFormat="1" applyFont="1"/>
    <xf numFmtId="165" fontId="26" fillId="2" borderId="0" xfId="0" applyNumberFormat="1" applyFont="1" applyFill="1"/>
    <xf numFmtId="0" fontId="32" fillId="0" borderId="0" xfId="0" applyFont="1"/>
    <xf numFmtId="0" fontId="33" fillId="0" borderId="0" xfId="0" applyFont="1" applyAlignment="1">
      <alignment horizontal="center"/>
    </xf>
    <xf numFmtId="0" fontId="24" fillId="0" borderId="0" xfId="0" applyFont="1"/>
    <xf numFmtId="17" fontId="24" fillId="0" borderId="0" xfId="0" applyNumberFormat="1" applyFont="1"/>
    <xf numFmtId="165" fontId="0" fillId="0" borderId="0" xfId="0" applyNumberFormat="1"/>
    <xf numFmtId="167" fontId="0" fillId="0" borderId="0" xfId="3" applyNumberFormat="1" applyFont="1" applyFill="1"/>
    <xf numFmtId="0" fontId="33" fillId="0" borderId="0" xfId="0" applyFont="1"/>
    <xf numFmtId="0" fontId="34" fillId="0" borderId="0" xfId="0" applyFont="1"/>
    <xf numFmtId="164" fontId="26" fillId="0" borderId="0" xfId="0" applyNumberFormat="1" applyFont="1" applyAlignment="1">
      <alignment horizontal="center"/>
    </xf>
    <xf numFmtId="164" fontId="26" fillId="0" borderId="10" xfId="0" applyNumberFormat="1" applyFont="1" applyBorder="1" applyAlignment="1">
      <alignment horizontal="center"/>
    </xf>
    <xf numFmtId="164" fontId="18" fillId="0" borderId="0" xfId="11" applyNumberFormat="1" applyAlignment="1">
      <alignment horizontal="center"/>
    </xf>
    <xf numFmtId="0" fontId="26" fillId="0" borderId="0" xfId="0" quotePrefix="1" applyFont="1"/>
    <xf numFmtId="1" fontId="26" fillId="0" borderId="0" xfId="0" applyNumberFormat="1" applyFont="1"/>
    <xf numFmtId="41" fontId="26" fillId="0" borderId="0" xfId="2" applyFont="1"/>
    <xf numFmtId="0" fontId="26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5" fillId="0" borderId="0" xfId="0" applyFont="1"/>
    <xf numFmtId="1" fontId="35" fillId="0" borderId="0" xfId="0" applyNumberFormat="1" applyFont="1" applyAlignment="1">
      <alignment horizontal="center"/>
    </xf>
    <xf numFmtId="9" fontId="35" fillId="0" borderId="0" xfId="3" applyFont="1" applyAlignment="1">
      <alignment horizontal="center"/>
    </xf>
    <xf numFmtId="9" fontId="35" fillId="0" borderId="0" xfId="3" applyFont="1"/>
    <xf numFmtId="9" fontId="35" fillId="0" borderId="0" xfId="0" applyNumberFormat="1" applyFont="1"/>
    <xf numFmtId="9" fontId="0" fillId="0" borderId="7" xfId="3" applyFont="1" applyBorder="1" applyAlignment="1">
      <alignment horizontal="center"/>
    </xf>
    <xf numFmtId="3" fontId="0" fillId="0" borderId="7" xfId="0" applyNumberFormat="1" applyBorder="1" applyAlignment="1">
      <alignment horizontal="left"/>
    </xf>
    <xf numFmtId="0" fontId="35" fillId="0" borderId="15" xfId="0" applyFont="1" applyBorder="1"/>
    <xf numFmtId="0" fontId="35" fillId="0" borderId="15" xfId="0" applyFont="1" applyBorder="1" applyAlignment="1">
      <alignment horizontal="center"/>
    </xf>
    <xf numFmtId="9" fontId="35" fillId="0" borderId="15" xfId="3" applyFont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36" fillId="0" borderId="0" xfId="0" applyFont="1" applyAlignment="1">
      <alignment horizontal="center"/>
    </xf>
    <xf numFmtId="9" fontId="36" fillId="0" borderId="0" xfId="3" applyFont="1" applyAlignment="1">
      <alignment horizontal="center"/>
    </xf>
    <xf numFmtId="0" fontId="37" fillId="0" borderId="0" xfId="0" applyFont="1" applyAlignment="1">
      <alignment horizontal="center"/>
    </xf>
    <xf numFmtId="0" fontId="35" fillId="0" borderId="16" xfId="0" applyFont="1" applyBorder="1"/>
    <xf numFmtId="0" fontId="35" fillId="0" borderId="17" xfId="0" applyFont="1" applyBorder="1"/>
    <xf numFmtId="0" fontId="35" fillId="0" borderId="18" xfId="0" applyFont="1" applyBorder="1"/>
    <xf numFmtId="167" fontId="35" fillId="0" borderId="16" xfId="3" applyNumberFormat="1" applyFont="1" applyBorder="1"/>
    <xf numFmtId="41" fontId="35" fillId="0" borderId="16" xfId="2" applyFont="1" applyBorder="1"/>
    <xf numFmtId="0" fontId="35" fillId="0" borderId="0" xfId="0" applyFont="1" applyAlignment="1">
      <alignment horizontal="right"/>
    </xf>
    <xf numFmtId="9" fontId="35" fillId="0" borderId="16" xfId="3" applyFont="1" applyBorder="1"/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 vertical="center"/>
    </xf>
    <xf numFmtId="0" fontId="0" fillId="9" borderId="0" xfId="0" applyFill="1"/>
    <xf numFmtId="0" fontId="0" fillId="11" borderId="0" xfId="0" applyFill="1"/>
    <xf numFmtId="0" fontId="0" fillId="0" borderId="0" xfId="0" applyAlignment="1">
      <alignment horizontal="center" vertical="center"/>
    </xf>
    <xf numFmtId="0" fontId="39" fillId="12" borderId="14" xfId="13" applyFont="1" applyFill="1" applyBorder="1" applyAlignment="1">
      <alignment horizontal="center" vertical="center" wrapText="1"/>
    </xf>
    <xf numFmtId="0" fontId="40" fillId="2" borderId="14" xfId="0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 vertical="center" wrapText="1"/>
    </xf>
    <xf numFmtId="0" fontId="41" fillId="2" borderId="0" xfId="0" applyFont="1" applyFill="1" applyAlignment="1">
      <alignment horizontal="center" vertical="center" wrapText="1"/>
    </xf>
    <xf numFmtId="3" fontId="43" fillId="13" borderId="0" xfId="14" applyNumberFormat="1" applyFont="1" applyFill="1" applyAlignment="1">
      <alignment horizontal="center" vertical="center"/>
    </xf>
    <xf numFmtId="4" fontId="43" fillId="13" borderId="0" xfId="14" applyNumberFormat="1" applyFont="1" applyFill="1" applyAlignment="1">
      <alignment horizontal="center" vertical="center"/>
    </xf>
    <xf numFmtId="169" fontId="44" fillId="13" borderId="0" xfId="0" applyNumberFormat="1" applyFont="1" applyFill="1" applyAlignment="1">
      <alignment vertical="center"/>
    </xf>
    <xf numFmtId="169" fontId="43" fillId="13" borderId="0" xfId="0" applyNumberFormat="1" applyFont="1" applyFill="1" applyAlignment="1">
      <alignment vertical="center"/>
    </xf>
    <xf numFmtId="0" fontId="0" fillId="0" borderId="19" xfId="0" applyBorder="1" applyAlignment="1">
      <alignment horizontal="center" vertical="center" wrapText="1"/>
    </xf>
    <xf numFmtId="168" fontId="0" fillId="0" borderId="0" xfId="0" applyNumberFormat="1" applyAlignment="1">
      <alignment horizontal="center" vertical="center"/>
    </xf>
    <xf numFmtId="0" fontId="0" fillId="9" borderId="0" xfId="0" applyFill="1" applyAlignment="1">
      <alignment horizontal="center" vertical="center" wrapText="1"/>
    </xf>
    <xf numFmtId="0" fontId="0" fillId="14" borderId="0" xfId="0" applyFill="1" applyAlignment="1">
      <alignment horizontal="center" vertical="center" wrapText="1"/>
    </xf>
    <xf numFmtId="2" fontId="0" fillId="0" borderId="0" xfId="0" applyNumberFormat="1" applyAlignment="1">
      <alignment horizontal="right" vertical="center"/>
    </xf>
    <xf numFmtId="0" fontId="12" fillId="0" borderId="0" xfId="0" applyFont="1"/>
    <xf numFmtId="0" fontId="12" fillId="0" borderId="0" xfId="15"/>
    <xf numFmtId="165" fontId="12" fillId="0" borderId="0" xfId="15" applyNumberFormat="1"/>
    <xf numFmtId="0" fontId="18" fillId="0" borderId="0" xfId="11" applyAlignment="1">
      <alignment horizontal="center" vertical="center"/>
    </xf>
    <xf numFmtId="165" fontId="18" fillId="0" borderId="0" xfId="11" applyNumberFormat="1" applyAlignment="1">
      <alignment horizontal="center"/>
    </xf>
    <xf numFmtId="170" fontId="18" fillId="0" borderId="0" xfId="11" applyNumberFormat="1" applyAlignment="1">
      <alignment horizontal="right"/>
    </xf>
    <xf numFmtId="0" fontId="18" fillId="0" borderId="0" xfId="11"/>
    <xf numFmtId="0" fontId="18" fillId="0" borderId="0" xfId="11" applyAlignment="1">
      <alignment horizontal="right"/>
    </xf>
    <xf numFmtId="1" fontId="18" fillId="0" borderId="0" xfId="11" applyNumberFormat="1" applyAlignment="1">
      <alignment horizontal="right"/>
    </xf>
    <xf numFmtId="0" fontId="12" fillId="0" borderId="0" xfId="15" applyAlignment="1">
      <alignment horizontal="center" vertical="center"/>
    </xf>
    <xf numFmtId="0" fontId="12" fillId="10" borderId="0" xfId="17" applyFill="1" applyAlignment="1">
      <alignment vertical="center" wrapText="1"/>
    </xf>
    <xf numFmtId="9" fontId="0" fillId="0" borderId="0" xfId="0" applyNumberFormat="1" applyAlignment="1">
      <alignment horizontal="center"/>
    </xf>
    <xf numFmtId="0" fontId="46" fillId="3" borderId="9" xfId="16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38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7" fontId="12" fillId="0" borderId="0" xfId="20" applyNumberFormat="1" applyFont="1" applyAlignment="1">
      <alignment horizontal="center" vertical="center"/>
    </xf>
    <xf numFmtId="167" fontId="12" fillId="0" borderId="0" xfId="20" applyNumberFormat="1" applyFont="1" applyFill="1" applyAlignment="1">
      <alignment horizontal="center" vertical="center"/>
    </xf>
    <xf numFmtId="167" fontId="12" fillId="0" borderId="19" xfId="2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3" fillId="3" borderId="0" xfId="1" applyFont="1" applyFill="1" applyAlignment="1">
      <alignment horizontal="left"/>
    </xf>
    <xf numFmtId="0" fontId="49" fillId="4" borderId="0" xfId="21" applyFill="1"/>
    <xf numFmtId="0" fontId="64" fillId="48" borderId="31" xfId="0" applyFont="1" applyFill="1" applyBorder="1" applyAlignment="1">
      <alignment horizontal="right" vertical="center" wrapText="1" indent="1" readingOrder="1"/>
    </xf>
    <xf numFmtId="0" fontId="0" fillId="48" borderId="37" xfId="0" applyFill="1" applyBorder="1" applyAlignment="1">
      <alignment horizontal="right" vertical="center" wrapText="1" indent="1"/>
    </xf>
    <xf numFmtId="0" fontId="65" fillId="48" borderId="32" xfId="0" applyFont="1" applyFill="1" applyBorder="1" applyAlignment="1">
      <alignment horizontal="right" vertical="center" wrapText="1" indent="1" readingOrder="1"/>
    </xf>
    <xf numFmtId="0" fontId="0" fillId="48" borderId="30" xfId="0" applyFill="1" applyBorder="1" applyAlignment="1">
      <alignment horizontal="left" vertical="center" wrapText="1" indent="1"/>
    </xf>
    <xf numFmtId="0" fontId="64" fillId="48" borderId="29" xfId="0" applyFont="1" applyFill="1" applyBorder="1" applyAlignment="1">
      <alignment horizontal="left" vertical="center" wrapText="1" indent="1" readingOrder="1"/>
    </xf>
    <xf numFmtId="0" fontId="64" fillId="48" borderId="28" xfId="0" applyFont="1" applyFill="1" applyBorder="1" applyAlignment="1">
      <alignment horizontal="left" vertical="center" wrapText="1" indent="1" readingOrder="1"/>
    </xf>
    <xf numFmtId="0" fontId="66" fillId="48" borderId="36" xfId="0" applyFont="1" applyFill="1" applyBorder="1" applyAlignment="1">
      <alignment horizontal="right" vertical="center" wrapText="1" indent="1" readingOrder="1"/>
    </xf>
    <xf numFmtId="0" fontId="66" fillId="48" borderId="37" xfId="0" applyFont="1" applyFill="1" applyBorder="1" applyAlignment="1">
      <alignment horizontal="right" vertical="center" wrapText="1" indent="1" readingOrder="1"/>
    </xf>
    <xf numFmtId="3" fontId="67" fillId="49" borderId="46" xfId="0" applyNumberFormat="1" applyFont="1" applyFill="1" applyBorder="1" applyAlignment="1">
      <alignment horizontal="right" wrapText="1" indent="1" readingOrder="1"/>
    </xf>
    <xf numFmtId="3" fontId="67" fillId="49" borderId="43" xfId="0" applyNumberFormat="1" applyFont="1" applyFill="1" applyBorder="1" applyAlignment="1">
      <alignment horizontal="right" wrapText="1" indent="1" readingOrder="1"/>
    </xf>
    <xf numFmtId="10" fontId="64" fillId="48" borderId="36" xfId="0" applyNumberFormat="1" applyFont="1" applyFill="1" applyBorder="1" applyAlignment="1">
      <alignment horizontal="right" vertical="center" wrapText="1" indent="1" readingOrder="1"/>
    </xf>
    <xf numFmtId="0" fontId="64" fillId="48" borderId="35" xfId="0" applyFont="1" applyFill="1" applyBorder="1" applyAlignment="1">
      <alignment horizontal="right" vertical="center" wrapText="1" indent="1" readingOrder="1"/>
    </xf>
    <xf numFmtId="0" fontId="67" fillId="49" borderId="45" xfId="0" applyFont="1" applyFill="1" applyBorder="1" applyAlignment="1">
      <alignment horizontal="left" wrapText="1" indent="1" readingOrder="1"/>
    </xf>
    <xf numFmtId="0" fontId="67" fillId="49" borderId="42" xfId="0" applyFont="1" applyFill="1" applyBorder="1" applyAlignment="1">
      <alignment horizontal="left" wrapText="1" indent="1" readingOrder="1"/>
    </xf>
    <xf numFmtId="0" fontId="0" fillId="48" borderId="33" xfId="0" applyFill="1" applyBorder="1" applyAlignment="1">
      <alignment horizontal="right" vertical="center" wrapText="1" indent="1"/>
    </xf>
    <xf numFmtId="2" fontId="0" fillId="0" borderId="0" xfId="0" applyNumberFormat="1"/>
    <xf numFmtId="0" fontId="67" fillId="49" borderId="48" xfId="0" applyFont="1" applyFill="1" applyBorder="1" applyAlignment="1">
      <alignment horizontal="left" wrapText="1" indent="1" readingOrder="1"/>
    </xf>
    <xf numFmtId="3" fontId="67" fillId="49" borderId="49" xfId="0" applyNumberFormat="1" applyFont="1" applyFill="1" applyBorder="1" applyAlignment="1">
      <alignment horizontal="right" wrapText="1" indent="1" readingOrder="1"/>
    </xf>
    <xf numFmtId="0" fontId="68" fillId="48" borderId="35" xfId="0" applyFont="1" applyFill="1" applyBorder="1" applyAlignment="1">
      <alignment horizontal="left" wrapText="1" indent="1" readingOrder="1"/>
    </xf>
    <xf numFmtId="3" fontId="68" fillId="48" borderId="35" xfId="0" applyNumberFormat="1" applyFont="1" applyFill="1" applyBorder="1" applyAlignment="1">
      <alignment horizontal="right" wrapText="1" indent="1" readingOrder="1"/>
    </xf>
    <xf numFmtId="0" fontId="69" fillId="49" borderId="51" xfId="0" applyFont="1" applyFill="1" applyBorder="1" applyAlignment="1">
      <alignment horizontal="left" wrapText="1" readingOrder="1"/>
    </xf>
    <xf numFmtId="0" fontId="70" fillId="0" borderId="0" xfId="0" applyFont="1" applyAlignment="1">
      <alignment horizontal="left" vertical="center" readingOrder="1"/>
    </xf>
    <xf numFmtId="0" fontId="72" fillId="0" borderId="0" xfId="0" applyFont="1"/>
    <xf numFmtId="0" fontId="74" fillId="48" borderId="52" xfId="0" applyFont="1" applyFill="1" applyBorder="1" applyAlignment="1">
      <alignment horizontal="left" wrapText="1" indent="1" readingOrder="1"/>
    </xf>
    <xf numFmtId="0" fontId="74" fillId="48" borderId="29" xfId="0" applyFont="1" applyFill="1" applyBorder="1" applyAlignment="1">
      <alignment horizontal="left" wrapText="1" indent="1" readingOrder="1"/>
    </xf>
    <xf numFmtId="0" fontId="74" fillId="48" borderId="53" xfId="0" applyFont="1" applyFill="1" applyBorder="1" applyAlignment="1">
      <alignment horizontal="right" wrapText="1" indent="1" readingOrder="1"/>
    </xf>
    <xf numFmtId="0" fontId="75" fillId="49" borderId="54" xfId="0" applyFont="1" applyFill="1" applyBorder="1" applyAlignment="1">
      <alignment horizontal="left" wrapText="1" indent="1" readingOrder="1"/>
    </xf>
    <xf numFmtId="0" fontId="75" fillId="49" borderId="55" xfId="0" applyFont="1" applyFill="1" applyBorder="1" applyAlignment="1">
      <alignment horizontal="left" vertical="center" wrapText="1" indent="1" readingOrder="1"/>
    </xf>
    <xf numFmtId="0" fontId="75" fillId="49" borderId="55" xfId="0" applyFont="1" applyFill="1" applyBorder="1" applyAlignment="1">
      <alignment horizontal="left" wrapText="1" indent="1" readingOrder="1"/>
    </xf>
    <xf numFmtId="0" fontId="75" fillId="49" borderId="56" xfId="0" applyFont="1" applyFill="1" applyBorder="1" applyAlignment="1">
      <alignment horizontal="right" vertical="center" wrapText="1" indent="1" readingOrder="1"/>
    </xf>
    <xf numFmtId="0" fontId="75" fillId="49" borderId="57" xfId="0" applyFont="1" applyFill="1" applyBorder="1" applyAlignment="1">
      <alignment horizontal="left" wrapText="1" indent="1" readingOrder="1"/>
    </xf>
    <xf numFmtId="0" fontId="75" fillId="49" borderId="46" xfId="0" applyFont="1" applyFill="1" applyBorder="1" applyAlignment="1">
      <alignment horizontal="left" wrapText="1" indent="1" readingOrder="1"/>
    </xf>
    <xf numFmtId="0" fontId="75" fillId="49" borderId="46" xfId="0" applyFont="1" applyFill="1" applyBorder="1" applyAlignment="1">
      <alignment horizontal="left" vertical="center" wrapText="1" indent="1" readingOrder="1"/>
    </xf>
    <xf numFmtId="0" fontId="75" fillId="49" borderId="58" xfId="0" applyFont="1" applyFill="1" applyBorder="1" applyAlignment="1">
      <alignment horizontal="right" wrapText="1" indent="1" readingOrder="1"/>
    </xf>
    <xf numFmtId="0" fontId="75" fillId="49" borderId="58" xfId="0" applyFont="1" applyFill="1" applyBorder="1" applyAlignment="1">
      <alignment horizontal="right" vertical="center" wrapText="1" indent="1" readingOrder="1"/>
    </xf>
    <xf numFmtId="0" fontId="75" fillId="49" borderId="59" xfId="0" applyFont="1" applyFill="1" applyBorder="1" applyAlignment="1">
      <alignment horizontal="left" wrapText="1" indent="1" readingOrder="1"/>
    </xf>
    <xf numFmtId="0" fontId="75" fillId="49" borderId="49" xfId="0" applyFont="1" applyFill="1" applyBorder="1" applyAlignment="1">
      <alignment horizontal="left" vertical="center" wrapText="1" indent="1" readingOrder="1"/>
    </xf>
    <xf numFmtId="0" fontId="75" fillId="49" borderId="49" xfId="0" applyFont="1" applyFill="1" applyBorder="1" applyAlignment="1">
      <alignment horizontal="left" wrapText="1" indent="1" readingOrder="1"/>
    </xf>
    <xf numFmtId="0" fontId="75" fillId="49" borderId="60" xfId="0" applyFont="1" applyFill="1" applyBorder="1" applyAlignment="1">
      <alignment horizontal="right" vertical="center" wrapText="1" indent="1" readingOrder="1"/>
    </xf>
    <xf numFmtId="0" fontId="74" fillId="48" borderId="61" xfId="0" applyFont="1" applyFill="1" applyBorder="1" applyAlignment="1">
      <alignment horizontal="left" wrapText="1" indent="1" readingOrder="1"/>
    </xf>
    <xf numFmtId="0" fontId="73" fillId="48" borderId="62" xfId="0" applyFont="1" applyFill="1" applyBorder="1" applyAlignment="1">
      <alignment horizontal="left" vertical="center" wrapText="1" indent="1"/>
    </xf>
    <xf numFmtId="3" fontId="74" fillId="48" borderId="63" xfId="0" applyNumberFormat="1" applyFont="1" applyFill="1" applyBorder="1" applyAlignment="1">
      <alignment horizontal="right" vertical="center" wrapText="1" indent="1" readingOrder="1"/>
    </xf>
    <xf numFmtId="0" fontId="76" fillId="0" borderId="0" xfId="0" applyFont="1"/>
    <xf numFmtId="0" fontId="76" fillId="0" borderId="0" xfId="0" applyFont="1" applyAlignment="1">
      <alignment horizontal="left" vertical="center" readingOrder="1"/>
    </xf>
    <xf numFmtId="0" fontId="77" fillId="48" borderId="35" xfId="0" applyFont="1" applyFill="1" applyBorder="1" applyAlignment="1">
      <alignment horizontal="center" vertical="center" wrapText="1" readingOrder="1"/>
    </xf>
    <xf numFmtId="0" fontId="78" fillId="48" borderId="37" xfId="0" applyFont="1" applyFill="1" applyBorder="1" applyAlignment="1">
      <alignment horizontal="center" vertical="center" wrapText="1" readingOrder="1"/>
    </xf>
    <xf numFmtId="0" fontId="75" fillId="49" borderId="42" xfId="0" applyFont="1" applyFill="1" applyBorder="1" applyAlignment="1">
      <alignment horizontal="left" wrapText="1" indent="1" readingOrder="1"/>
    </xf>
    <xf numFmtId="3" fontId="75" fillId="49" borderId="43" xfId="0" applyNumberFormat="1" applyFont="1" applyFill="1" applyBorder="1" applyAlignment="1">
      <alignment horizontal="right" wrapText="1" indent="1" readingOrder="1"/>
    </xf>
    <xf numFmtId="10" fontId="75" fillId="49" borderId="43" xfId="0" applyNumberFormat="1" applyFont="1" applyFill="1" applyBorder="1" applyAlignment="1">
      <alignment horizontal="right" wrapText="1" indent="1" readingOrder="1"/>
    </xf>
    <xf numFmtId="10" fontId="75" fillId="49" borderId="44" xfId="0" applyNumberFormat="1" applyFont="1" applyFill="1" applyBorder="1" applyAlignment="1">
      <alignment horizontal="right" wrapText="1" indent="1" readingOrder="1"/>
    </xf>
    <xf numFmtId="0" fontId="75" fillId="49" borderId="45" xfId="0" applyFont="1" applyFill="1" applyBorder="1" applyAlignment="1">
      <alignment horizontal="left" wrapText="1" indent="1" readingOrder="1"/>
    </xf>
    <xf numFmtId="3" fontId="75" fillId="49" borderId="46" xfId="0" applyNumberFormat="1" applyFont="1" applyFill="1" applyBorder="1" applyAlignment="1">
      <alignment horizontal="right" wrapText="1" indent="1" readingOrder="1"/>
    </xf>
    <xf numFmtId="10" fontId="75" fillId="49" borderId="46" xfId="0" applyNumberFormat="1" applyFont="1" applyFill="1" applyBorder="1" applyAlignment="1">
      <alignment horizontal="right" wrapText="1" indent="1" readingOrder="1"/>
    </xf>
    <xf numFmtId="10" fontId="75" fillId="49" borderId="47" xfId="0" applyNumberFormat="1" applyFont="1" applyFill="1" applyBorder="1" applyAlignment="1">
      <alignment horizontal="right" wrapText="1" indent="1" readingOrder="1"/>
    </xf>
    <xf numFmtId="0" fontId="75" fillId="49" borderId="66" xfId="0" applyFont="1" applyFill="1" applyBorder="1" applyAlignment="1">
      <alignment horizontal="left" wrapText="1" indent="1" readingOrder="1"/>
    </xf>
    <xf numFmtId="3" fontId="75" fillId="49" borderId="67" xfId="0" applyNumberFormat="1" applyFont="1" applyFill="1" applyBorder="1" applyAlignment="1">
      <alignment horizontal="right" wrapText="1" indent="1" readingOrder="1"/>
    </xf>
    <xf numFmtId="10" fontId="75" fillId="49" borderId="67" xfId="0" applyNumberFormat="1" applyFont="1" applyFill="1" applyBorder="1" applyAlignment="1">
      <alignment horizontal="right" wrapText="1" indent="1" readingOrder="1"/>
    </xf>
    <xf numFmtId="10" fontId="75" fillId="49" borderId="68" xfId="0" applyNumberFormat="1" applyFont="1" applyFill="1" applyBorder="1" applyAlignment="1">
      <alignment horizontal="right" wrapText="1" indent="1" readingOrder="1"/>
    </xf>
    <xf numFmtId="0" fontId="74" fillId="48" borderId="37" xfId="0" applyFont="1" applyFill="1" applyBorder="1" applyAlignment="1">
      <alignment horizontal="left" wrapText="1" indent="1" readingOrder="1"/>
    </xf>
    <xf numFmtId="3" fontId="74" fillId="48" borderId="37" xfId="0" applyNumberFormat="1" applyFont="1" applyFill="1" applyBorder="1" applyAlignment="1">
      <alignment horizontal="right" wrapText="1" indent="1" readingOrder="1"/>
    </xf>
    <xf numFmtId="10" fontId="74" fillId="48" borderId="37" xfId="0" applyNumberFormat="1" applyFont="1" applyFill="1" applyBorder="1" applyAlignment="1">
      <alignment horizontal="right" wrapText="1" indent="1" readingOrder="1"/>
    </xf>
    <xf numFmtId="0" fontId="77" fillId="48" borderId="35" xfId="0" applyFont="1" applyFill="1" applyBorder="1" applyAlignment="1">
      <alignment horizontal="right" vertical="center" wrapText="1" indent="1" readingOrder="1"/>
    </xf>
    <xf numFmtId="0" fontId="79" fillId="48" borderId="37" xfId="0" applyFont="1" applyFill="1" applyBorder="1" applyAlignment="1">
      <alignment horizontal="right" vertical="center" wrapText="1" indent="1" readingOrder="1"/>
    </xf>
    <xf numFmtId="0" fontId="80" fillId="48" borderId="37" xfId="0" applyFont="1" applyFill="1" applyBorder="1" applyAlignment="1">
      <alignment horizontal="right" vertical="center" wrapText="1" indent="1" readingOrder="1"/>
    </xf>
    <xf numFmtId="0" fontId="77" fillId="48" borderId="34" xfId="0" applyFont="1" applyFill="1" applyBorder="1" applyAlignment="1">
      <alignment horizontal="center" vertical="center" wrapText="1" readingOrder="1"/>
    </xf>
    <xf numFmtId="0" fontId="75" fillId="49" borderId="42" xfId="0" applyFont="1" applyFill="1" applyBorder="1" applyAlignment="1">
      <alignment horizontal="left" vertical="center" wrapText="1" indent="1" readingOrder="1"/>
    </xf>
    <xf numFmtId="0" fontId="75" fillId="49" borderId="45" xfId="0" applyFont="1" applyFill="1" applyBorder="1" applyAlignment="1">
      <alignment horizontal="left" vertical="center" wrapText="1" indent="1" readingOrder="1"/>
    </xf>
    <xf numFmtId="0" fontId="75" fillId="49" borderId="48" xfId="0" applyFont="1" applyFill="1" applyBorder="1" applyAlignment="1">
      <alignment horizontal="left" vertical="center" wrapText="1" indent="1" readingOrder="1"/>
    </xf>
    <xf numFmtId="10" fontId="75" fillId="49" borderId="49" xfId="0" applyNumberFormat="1" applyFont="1" applyFill="1" applyBorder="1" applyAlignment="1">
      <alignment horizontal="right" wrapText="1" indent="1" readingOrder="1"/>
    </xf>
    <xf numFmtId="3" fontId="75" fillId="49" borderId="49" xfId="0" applyNumberFormat="1" applyFont="1" applyFill="1" applyBorder="1" applyAlignment="1">
      <alignment horizontal="right" wrapText="1" indent="1" readingOrder="1"/>
    </xf>
    <xf numFmtId="10" fontId="75" fillId="49" borderId="50" xfId="0" applyNumberFormat="1" applyFont="1" applyFill="1" applyBorder="1" applyAlignment="1">
      <alignment horizontal="right" wrapText="1" indent="1" readingOrder="1"/>
    </xf>
    <xf numFmtId="0" fontId="74" fillId="48" borderId="34" xfId="0" applyFont="1" applyFill="1" applyBorder="1" applyAlignment="1">
      <alignment horizontal="left" vertical="center" wrapText="1" indent="1" readingOrder="1"/>
    </xf>
    <xf numFmtId="9" fontId="74" fillId="48" borderId="34" xfId="0" applyNumberFormat="1" applyFont="1" applyFill="1" applyBorder="1" applyAlignment="1">
      <alignment horizontal="right" wrapText="1" indent="1" readingOrder="1"/>
    </xf>
    <xf numFmtId="3" fontId="74" fillId="48" borderId="34" xfId="0" applyNumberFormat="1" applyFont="1" applyFill="1" applyBorder="1" applyAlignment="1">
      <alignment horizontal="right" wrapText="1" indent="1" readingOrder="1"/>
    </xf>
    <xf numFmtId="10" fontId="74" fillId="48" borderId="34" xfId="0" applyNumberFormat="1" applyFont="1" applyFill="1" applyBorder="1" applyAlignment="1">
      <alignment horizontal="right" wrapText="1" indent="1" readingOrder="1"/>
    </xf>
    <xf numFmtId="0" fontId="82" fillId="0" borderId="72" xfId="0" applyFont="1" applyBorder="1" applyAlignment="1">
      <alignment horizontal="center" vertical="center" wrapText="1" readingOrder="1"/>
    </xf>
    <xf numFmtId="0" fontId="82" fillId="0" borderId="73" xfId="0" applyFont="1" applyBorder="1" applyAlignment="1">
      <alignment horizontal="center" vertical="center" wrapText="1" readingOrder="1"/>
    </xf>
    <xf numFmtId="0" fontId="82" fillId="0" borderId="71" xfId="0" applyFont="1" applyBorder="1" applyAlignment="1">
      <alignment horizontal="center" vertical="center" wrapText="1" readingOrder="1"/>
    </xf>
    <xf numFmtId="0" fontId="82" fillId="0" borderId="74" xfId="0" applyFont="1" applyBorder="1" applyAlignment="1">
      <alignment horizontal="center" vertical="center" wrapText="1" readingOrder="1"/>
    </xf>
    <xf numFmtId="0" fontId="83" fillId="51" borderId="78" xfId="0" applyFont="1" applyFill="1" applyBorder="1" applyAlignment="1">
      <alignment horizontal="left" wrapText="1" readingOrder="1"/>
    </xf>
    <xf numFmtId="0" fontId="83" fillId="51" borderId="79" xfId="0" applyFont="1" applyFill="1" applyBorder="1" applyAlignment="1">
      <alignment horizontal="center" vertical="center" wrapText="1" readingOrder="1"/>
    </xf>
    <xf numFmtId="0" fontId="83" fillId="51" borderId="80" xfId="0" applyFont="1" applyFill="1" applyBorder="1" applyAlignment="1">
      <alignment horizontal="center" vertical="center" wrapText="1" readingOrder="1"/>
    </xf>
    <xf numFmtId="0" fontId="84" fillId="52" borderId="70" xfId="0" applyFont="1" applyFill="1" applyBorder="1" applyAlignment="1">
      <alignment horizontal="left" wrapText="1" readingOrder="1"/>
    </xf>
    <xf numFmtId="0" fontId="85" fillId="52" borderId="81" xfId="0" applyFont="1" applyFill="1" applyBorder="1" applyAlignment="1">
      <alignment horizontal="center" vertical="center" wrapText="1" readingOrder="1"/>
    </xf>
    <xf numFmtId="0" fontId="85" fillId="52" borderId="82" xfId="0" applyFont="1" applyFill="1" applyBorder="1" applyAlignment="1">
      <alignment horizontal="center" vertical="center" wrapText="1" readingOrder="1"/>
    </xf>
    <xf numFmtId="0" fontId="86" fillId="52" borderId="70" xfId="0" applyFont="1" applyFill="1" applyBorder="1" applyAlignment="1">
      <alignment horizontal="left" wrapText="1" readingOrder="1"/>
    </xf>
    <xf numFmtId="0" fontId="85" fillId="52" borderId="72" xfId="0" applyFont="1" applyFill="1" applyBorder="1" applyAlignment="1">
      <alignment horizontal="center" vertical="center" wrapText="1" readingOrder="1"/>
    </xf>
    <xf numFmtId="0" fontId="85" fillId="52" borderId="73" xfId="0" applyFont="1" applyFill="1" applyBorder="1" applyAlignment="1">
      <alignment horizontal="center" vertical="center" wrapText="1" readingOrder="1"/>
    </xf>
    <xf numFmtId="0" fontId="86" fillId="52" borderId="69" xfId="0" applyFont="1" applyFill="1" applyBorder="1" applyAlignment="1">
      <alignment horizontal="left" wrapText="1" readingOrder="1"/>
    </xf>
    <xf numFmtId="0" fontId="85" fillId="52" borderId="83" xfId="0" applyFont="1" applyFill="1" applyBorder="1" applyAlignment="1">
      <alignment horizontal="center" vertical="center" wrapText="1" readingOrder="1"/>
    </xf>
    <xf numFmtId="0" fontId="85" fillId="52" borderId="84" xfId="0" applyFont="1" applyFill="1" applyBorder="1" applyAlignment="1">
      <alignment horizontal="center" vertical="center" wrapText="1" readingOrder="1"/>
    </xf>
    <xf numFmtId="0" fontId="81" fillId="51" borderId="85" xfId="0" applyFont="1" applyFill="1" applyBorder="1" applyAlignment="1">
      <alignment horizontal="left" wrapText="1" readingOrder="1"/>
    </xf>
    <xf numFmtId="0" fontId="86" fillId="52" borderId="78" xfId="0" applyFont="1" applyFill="1" applyBorder="1" applyAlignment="1">
      <alignment horizontal="left" wrapText="1" readingOrder="1"/>
    </xf>
    <xf numFmtId="0" fontId="83" fillId="51" borderId="86" xfId="0" applyFont="1" applyFill="1" applyBorder="1" applyAlignment="1">
      <alignment horizontal="left" vertical="center" wrapText="1" readingOrder="1"/>
    </xf>
    <xf numFmtId="0" fontId="83" fillId="51" borderId="87" xfId="0" applyFont="1" applyFill="1" applyBorder="1" applyAlignment="1">
      <alignment horizontal="center" vertical="center" wrapText="1" readingOrder="1"/>
    </xf>
    <xf numFmtId="0" fontId="83" fillId="51" borderId="88" xfId="0" applyFont="1" applyFill="1" applyBorder="1" applyAlignment="1">
      <alignment horizontal="center" vertical="center" wrapText="1" readingOrder="1"/>
    </xf>
    <xf numFmtId="0" fontId="49" fillId="0" borderId="0" xfId="21" applyBorder="1"/>
    <xf numFmtId="0" fontId="0" fillId="15" borderId="0" xfId="0" applyFill="1"/>
    <xf numFmtId="0" fontId="49" fillId="15" borderId="0" xfId="21" applyFill="1" applyBorder="1"/>
    <xf numFmtId="0" fontId="49" fillId="9" borderId="0" xfId="21" applyFill="1" applyBorder="1"/>
    <xf numFmtId="0" fontId="0" fillId="16" borderId="0" xfId="0" applyFill="1"/>
    <xf numFmtId="0" fontId="49" fillId="16" borderId="0" xfId="21" applyFill="1" applyBorder="1"/>
    <xf numFmtId="0" fontId="0" fillId="17" borderId="0" xfId="0" applyFill="1"/>
    <xf numFmtId="0" fontId="49" fillId="17" borderId="0" xfId="21" applyFill="1" applyBorder="1"/>
    <xf numFmtId="0" fontId="0" fillId="53" borderId="0" xfId="0" applyFill="1"/>
    <xf numFmtId="167" fontId="67" fillId="49" borderId="44" xfId="0" applyNumberFormat="1" applyFont="1" applyFill="1" applyBorder="1" applyAlignment="1">
      <alignment horizontal="right" wrapText="1" indent="1" readingOrder="1"/>
    </xf>
    <xf numFmtId="167" fontId="67" fillId="49" borderId="47" xfId="0" applyNumberFormat="1" applyFont="1" applyFill="1" applyBorder="1" applyAlignment="1">
      <alignment horizontal="right" wrapText="1" indent="1" readingOrder="1"/>
    </xf>
    <xf numFmtId="167" fontId="67" fillId="49" borderId="50" xfId="0" applyNumberFormat="1" applyFont="1" applyFill="1" applyBorder="1" applyAlignment="1">
      <alignment horizontal="right" wrapText="1" indent="1" readingOrder="1"/>
    </xf>
    <xf numFmtId="167" fontId="68" fillId="48" borderId="35" xfId="0" applyNumberFormat="1" applyFont="1" applyFill="1" applyBorder="1" applyAlignment="1">
      <alignment horizontal="right" wrapText="1" indent="1" readingOrder="1"/>
    </xf>
    <xf numFmtId="0" fontId="89" fillId="0" borderId="0" xfId="0" applyFont="1" applyAlignment="1">
      <alignment horizontal="left" vertical="center" readingOrder="1"/>
    </xf>
    <xf numFmtId="0" fontId="14" fillId="17" borderId="0" xfId="0" applyFont="1" applyFill="1" applyAlignment="1">
      <alignment horizontal="left"/>
    </xf>
    <xf numFmtId="0" fontId="48" fillId="53" borderId="0" xfId="0" applyFont="1" applyFill="1" applyAlignment="1">
      <alignment horizontal="center"/>
    </xf>
    <xf numFmtId="0" fontId="14" fillId="0" borderId="0" xfId="0" applyFont="1" applyAlignment="1">
      <alignment horizontal="left"/>
    </xf>
    <xf numFmtId="0" fontId="14" fillId="9" borderId="0" xfId="0" applyFont="1" applyFill="1" applyAlignment="1">
      <alignment horizontal="left"/>
    </xf>
    <xf numFmtId="0" fontId="14" fillId="15" borderId="0" xfId="0" applyFont="1" applyFill="1" applyAlignment="1">
      <alignment horizontal="left"/>
    </xf>
    <xf numFmtId="0" fontId="14" fillId="16" borderId="0" xfId="0" applyFont="1" applyFill="1" applyAlignment="1">
      <alignment horizontal="left"/>
    </xf>
    <xf numFmtId="0" fontId="3" fillId="5" borderId="0" xfId="1" applyFont="1" applyFill="1" applyAlignment="1">
      <alignment horizontal="center"/>
    </xf>
    <xf numFmtId="0" fontId="3" fillId="5" borderId="1" xfId="1" applyFont="1" applyFill="1" applyBorder="1" applyAlignment="1">
      <alignment horizontal="center"/>
    </xf>
    <xf numFmtId="1" fontId="15" fillId="0" borderId="13" xfId="4" applyNumberForma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77" fillId="48" borderId="35" xfId="0" applyFont="1" applyFill="1" applyBorder="1" applyAlignment="1">
      <alignment horizontal="left" vertical="center" wrapText="1" indent="1" readingOrder="1"/>
    </xf>
    <xf numFmtId="0" fontId="77" fillId="48" borderId="37" xfId="0" applyFont="1" applyFill="1" applyBorder="1" applyAlignment="1">
      <alignment horizontal="left" vertical="center" wrapText="1" indent="1" readingOrder="1"/>
    </xf>
    <xf numFmtId="0" fontId="77" fillId="48" borderId="38" xfId="0" applyFont="1" applyFill="1" applyBorder="1" applyAlignment="1">
      <alignment horizontal="center" wrapText="1" readingOrder="1"/>
    </xf>
    <xf numFmtId="0" fontId="77" fillId="48" borderId="65" xfId="0" applyFont="1" applyFill="1" applyBorder="1" applyAlignment="1">
      <alignment horizontal="center" wrapText="1" readingOrder="1"/>
    </xf>
    <xf numFmtId="0" fontId="77" fillId="48" borderId="64" xfId="0" applyFont="1" applyFill="1" applyBorder="1" applyAlignment="1">
      <alignment horizontal="center" wrapText="1" readingOrder="1"/>
    </xf>
    <xf numFmtId="0" fontId="77" fillId="48" borderId="36" xfId="0" applyFont="1" applyFill="1" applyBorder="1" applyAlignment="1">
      <alignment horizontal="left" vertical="center" wrapText="1" indent="1" readingOrder="1"/>
    </xf>
    <xf numFmtId="0" fontId="77" fillId="48" borderId="38" xfId="0" applyFont="1" applyFill="1" applyBorder="1" applyAlignment="1">
      <alignment horizontal="center" vertical="center" wrapText="1" readingOrder="1"/>
    </xf>
    <xf numFmtId="0" fontId="77" fillId="48" borderId="64" xfId="0" applyFont="1" applyFill="1" applyBorder="1" applyAlignment="1">
      <alignment horizontal="center" vertical="center" wrapText="1" readingOrder="1"/>
    </xf>
    <xf numFmtId="0" fontId="77" fillId="48" borderId="35" xfId="0" applyFont="1" applyFill="1" applyBorder="1" applyAlignment="1">
      <alignment horizontal="center" vertical="center" wrapText="1" readingOrder="1"/>
    </xf>
    <xf numFmtId="0" fontId="77" fillId="48" borderId="37" xfId="0" applyFont="1" applyFill="1" applyBorder="1" applyAlignment="1">
      <alignment horizontal="center" vertical="center" wrapText="1" readingOrder="1"/>
    </xf>
    <xf numFmtId="0" fontId="64" fillId="48" borderId="39" xfId="0" applyFont="1" applyFill="1" applyBorder="1" applyAlignment="1">
      <alignment horizontal="right" vertical="center" wrapText="1" indent="1" readingOrder="1"/>
    </xf>
    <xf numFmtId="0" fontId="64" fillId="48" borderId="40" xfId="0" applyFont="1" applyFill="1" applyBorder="1" applyAlignment="1">
      <alignment horizontal="right" vertical="center" wrapText="1" indent="1" readingOrder="1"/>
    </xf>
    <xf numFmtId="0" fontId="64" fillId="48" borderId="41" xfId="0" applyFont="1" applyFill="1" applyBorder="1" applyAlignment="1">
      <alignment horizontal="right" vertical="center" wrapText="1" indent="1" readingOrder="1"/>
    </xf>
    <xf numFmtId="0" fontId="26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textRotation="255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88" fillId="52" borderId="0" xfId="0" applyFont="1" applyFill="1" applyAlignment="1">
      <alignment horizontal="left" vertical="center" wrapText="1" readingOrder="1"/>
    </xf>
    <xf numFmtId="0" fontId="81" fillId="50" borderId="0" xfId="0" applyFont="1" applyFill="1" applyAlignment="1">
      <alignment horizontal="center" vertical="center" wrapText="1" readingOrder="1"/>
    </xf>
    <xf numFmtId="0" fontId="82" fillId="0" borderId="70" xfId="0" applyFont="1" applyBorder="1" applyAlignment="1">
      <alignment horizontal="left" vertical="center" wrapText="1" readingOrder="1"/>
    </xf>
    <xf numFmtId="0" fontId="82" fillId="0" borderId="69" xfId="0" applyFont="1" applyBorder="1" applyAlignment="1">
      <alignment horizontal="left" vertical="center" wrapText="1" readingOrder="1"/>
    </xf>
    <xf numFmtId="0" fontId="82" fillId="0" borderId="72" xfId="0" applyFont="1" applyBorder="1" applyAlignment="1">
      <alignment horizontal="center" vertical="center" wrapText="1" readingOrder="1"/>
    </xf>
    <xf numFmtId="0" fontId="82" fillId="0" borderId="71" xfId="0" applyFont="1" applyBorder="1" applyAlignment="1">
      <alignment horizontal="center" vertical="center" wrapText="1" readingOrder="1"/>
    </xf>
    <xf numFmtId="0" fontId="82" fillId="0" borderId="75" xfId="0" applyFont="1" applyBorder="1" applyAlignment="1">
      <alignment horizontal="center" vertical="center" wrapText="1" readingOrder="1"/>
    </xf>
    <xf numFmtId="0" fontId="82" fillId="0" borderId="76" xfId="0" applyFont="1" applyBorder="1" applyAlignment="1">
      <alignment horizontal="center" vertical="center" wrapText="1" readingOrder="1"/>
    </xf>
    <xf numFmtId="0" fontId="82" fillId="0" borderId="77" xfId="0" applyFont="1" applyBorder="1" applyAlignment="1">
      <alignment horizontal="center" vertical="center" wrapText="1" readingOrder="1"/>
    </xf>
    <xf numFmtId="0" fontId="88" fillId="52" borderId="89" xfId="0" applyFont="1" applyFill="1" applyBorder="1" applyAlignment="1">
      <alignment horizontal="left" vertical="center" wrapText="1" readingOrder="1"/>
    </xf>
  </cellXfs>
  <cellStyles count="98">
    <cellStyle name="20% - Énfasis1" xfId="36" builtinId="30" customBuiltin="1"/>
    <cellStyle name="20% - Énfasis2" xfId="39" builtinId="34" customBuiltin="1"/>
    <cellStyle name="20% - Énfasis3" xfId="42" builtinId="38" customBuiltin="1"/>
    <cellStyle name="20% - Énfasis4" xfId="45" builtinId="42" customBuiltin="1"/>
    <cellStyle name="20% - Énfasis5" xfId="48" builtinId="46" customBuiltin="1"/>
    <cellStyle name="20% - Énfasis6" xfId="51" builtinId="50" customBuiltin="1"/>
    <cellStyle name="40% - Énfasis1" xfId="37" builtinId="31" customBuiltin="1"/>
    <cellStyle name="40% - Énfasis2" xfId="40" builtinId="35" customBuiltin="1"/>
    <cellStyle name="40% - Énfasis3" xfId="43" builtinId="39" customBuiltin="1"/>
    <cellStyle name="40% - Énfasis4" xfId="46" builtinId="43" customBuiltin="1"/>
    <cellStyle name="40% - Énfasis5" xfId="49" builtinId="47" customBuiltin="1"/>
    <cellStyle name="40% - Énfasis6" xfId="52" builtinId="51" customBuiltin="1"/>
    <cellStyle name="60% - Énfasis1 2" xfId="90" xr:uid="{B3202BC2-776D-4545-8360-CD2A8A43FBF4}"/>
    <cellStyle name="60% - Énfasis2 2" xfId="91" xr:uid="{10173F1B-3FBF-46DB-9EA6-CDD106F7F09A}"/>
    <cellStyle name="60% - Énfasis3 2" xfId="92" xr:uid="{5419917F-C5C6-4052-9FC0-C8D66CB6BB0E}"/>
    <cellStyle name="60% - Énfasis4 2" xfId="93" xr:uid="{07DDCDB1-AB14-4A41-A1A5-B0B2E937E5A2}"/>
    <cellStyle name="60% - Énfasis5 2" xfId="94" xr:uid="{78BFDE7A-A388-49EA-BD09-6380BA131C39}"/>
    <cellStyle name="60% - Énfasis6 2" xfId="95" xr:uid="{853D2769-D614-46B1-906D-AF61B9D2665D}"/>
    <cellStyle name="Cálculo" xfId="28" builtinId="22" customBuiltin="1"/>
    <cellStyle name="Celda de comprobación" xfId="30" builtinId="23" customBuiltin="1"/>
    <cellStyle name="Celda vinculada" xfId="29" builtinId="24" customBuiltin="1"/>
    <cellStyle name="Encabezado 4" xfId="24" builtinId="19" customBuiltin="1"/>
    <cellStyle name="Énfasis1" xfId="35" builtinId="29" customBuiltin="1"/>
    <cellStyle name="Énfasis2" xfId="38" builtinId="33" customBuiltin="1"/>
    <cellStyle name="Énfasis3" xfId="41" builtinId="37" customBuiltin="1"/>
    <cellStyle name="Énfasis4" xfId="44" builtinId="41" customBuiltin="1"/>
    <cellStyle name="Énfasis5" xfId="47" builtinId="45" customBuiltin="1"/>
    <cellStyle name="Énfasis6" xfId="50" builtinId="49" customBuiltin="1"/>
    <cellStyle name="Entrada" xfId="26" builtinId="20" customBuiltin="1"/>
    <cellStyle name="Euro" xfId="53" xr:uid="{0F3EC5D0-D678-4F8A-944C-D4E1314E79CB}"/>
    <cellStyle name="Euro 2" xfId="54" xr:uid="{78932328-9D72-4472-A038-78A9B7CD6FA4}"/>
    <cellStyle name="Euro 3" xfId="55" xr:uid="{76697B30-AE1B-44C7-8BD2-B8D1268827B3}"/>
    <cellStyle name="Euro 4" xfId="56" xr:uid="{7AC1120A-25B9-4D14-87C9-0BF8795C158A}"/>
    <cellStyle name="Euro 5" xfId="57" xr:uid="{C0D9A18D-7D60-42E5-8304-2AE557DEEDBF}"/>
    <cellStyle name="Hipervínculo" xfId="21" builtinId="8"/>
    <cellStyle name="Hipervínculo 2" xfId="9" xr:uid="{991CA9A0-F9E8-4AA8-A4D8-F37A8329D595}"/>
    <cellStyle name="Incorrecto" xfId="25" builtinId="27" customBuiltin="1"/>
    <cellStyle name="Millares [0]" xfId="2" builtinId="6"/>
    <cellStyle name="Millares 2" xfId="58" xr:uid="{D7F0D186-AB8A-4AD0-8745-9EFA124F0BE2}"/>
    <cellStyle name="Millares 2 2" xfId="59" xr:uid="{3CCDFC64-EF54-4D1F-83AB-044640D66E31}"/>
    <cellStyle name="Millares 2 3" xfId="88" xr:uid="{C6EFCD12-0A10-46CB-81AF-CF07ADAFFB77}"/>
    <cellStyle name="Millares 3" xfId="82" xr:uid="{8A7FFA53-6481-4E84-B2DA-808434940C38}"/>
    <cellStyle name="Millares 3 2" xfId="83" xr:uid="{95D917DE-940E-4FAD-88E1-9C3609991213}"/>
    <cellStyle name="Millares 4" xfId="60" xr:uid="{3EE17D43-C2FF-4B7B-B836-BBC60D189D9D}"/>
    <cellStyle name="Millares 4 2" xfId="61" xr:uid="{DAAF8AAD-8994-46D2-845A-AB79FBB5DF0A}"/>
    <cellStyle name="Millares 5" xfId="62" xr:uid="{6BB5C534-440E-45A4-A09C-3CF4549F8892}"/>
    <cellStyle name="Neutral 2" xfId="96" xr:uid="{05AFE1A9-6F06-4DEF-AE65-ABC975FD8887}"/>
    <cellStyle name="Normal" xfId="0" builtinId="0"/>
    <cellStyle name="Normal 2" xfId="1" xr:uid="{ED560528-DEC6-436E-B633-3AE0F1BB5950}"/>
    <cellStyle name="Normal 2 2" xfId="10" xr:uid="{EDD0E61B-DD59-4DA9-81DB-1FE62B3C2632}"/>
    <cellStyle name="Normal 2 2 2" xfId="12" xr:uid="{D6A49F55-53CA-4E4F-9580-E14AF6C52E11}"/>
    <cellStyle name="Normal 2 2 2 2" xfId="65" xr:uid="{A06F7E08-787E-4667-90FD-C67EAEA120FC}"/>
    <cellStyle name="Normal 2 2 2 3" xfId="66" xr:uid="{7EB51D9F-FCB5-49DC-82DA-7CF64D832D86}"/>
    <cellStyle name="Normal 2 2 2 4" xfId="64" xr:uid="{69BAA336-5DEF-4E7D-922D-98129BFFD6D4}"/>
    <cellStyle name="Normal 2 2 3" xfId="67" xr:uid="{279D6A70-14CF-4780-B020-31A60440DF2E}"/>
    <cellStyle name="Normal 2 2 4" xfId="80" xr:uid="{BA9699AE-2397-48C3-A668-105F17E86C1A}"/>
    <cellStyle name="Normal 2 3" xfId="11" xr:uid="{A134C190-2858-4417-AE4F-43A81113A1A3}"/>
    <cellStyle name="Normal 2 3 2" xfId="68" xr:uid="{BBF9B0D9-9052-464F-B831-34ADB3C58FF2}"/>
    <cellStyle name="Normal 2 4" xfId="69" xr:uid="{BF8BAF52-D957-439B-94BE-CE218D534B07}"/>
    <cellStyle name="Normal 2 5" xfId="70" xr:uid="{F898548D-A0E5-45D4-95C5-DF7877A7A9E3}"/>
    <cellStyle name="Normal 2 6" xfId="71" xr:uid="{F4C9FAFC-1061-4CE5-A174-764E4497BE88}"/>
    <cellStyle name="Normal 2 7" xfId="63" xr:uid="{CC723B1E-71CE-4950-8E01-AB77C021BE69}"/>
    <cellStyle name="Normal 3" xfId="4" xr:uid="{16B03E33-5317-4EAA-88DB-6FC8032FB436}"/>
    <cellStyle name="Normal 3 2" xfId="19" xr:uid="{8B19BF07-E42C-4BC0-BB06-17748B12CE91}"/>
    <cellStyle name="Normal 3 3" xfId="72" xr:uid="{6ACCB8E8-8C34-4565-959F-5064A7DFB2D3}"/>
    <cellStyle name="Normal 4" xfId="5" xr:uid="{283E2A43-9279-41A3-85AF-8725E4F90F1F}"/>
    <cellStyle name="Normal 4 2" xfId="16" xr:uid="{72D643C4-80B3-4635-8263-89B0DA76F13D}"/>
    <cellStyle name="Normal 4 2 2" xfId="74" xr:uid="{0AD2D32B-2ED8-40BA-8E41-B356EE7D4633}"/>
    <cellStyle name="Normal 4 3" xfId="73" xr:uid="{ED01EECC-1CFB-4307-AD66-CD209DA1D548}"/>
    <cellStyle name="Normal 5" xfId="18" xr:uid="{A21A0569-1B3C-4543-BBA5-CD54044D55E2}"/>
    <cellStyle name="Normal 5 2" xfId="7" xr:uid="{F4BAFF6C-520D-44EF-9B7D-1F813A303472}"/>
    <cellStyle name="Normal 5 3" xfId="75" xr:uid="{6805058B-F5B4-4698-AAB4-485258CA7D77}"/>
    <cellStyle name="Normal 6" xfId="6" xr:uid="{AC0F3733-39F1-45E3-8AB6-BA3537FA5EC5}"/>
    <cellStyle name="Normal 6 2" xfId="17" xr:uid="{7F861A3E-A571-4CE5-9CC4-43D140C7020C}"/>
    <cellStyle name="Normal 6 2 2" xfId="89" xr:uid="{3757706C-AD7B-4C7F-9A2D-80AFDE7C216E}"/>
    <cellStyle name="Normal 6 3" xfId="81" xr:uid="{3460E67F-5319-4339-B328-11EC3D68451D}"/>
    <cellStyle name="Normal 7" xfId="76" xr:uid="{069C2FD2-85CF-4C3C-B231-3270B15B5C77}"/>
    <cellStyle name="Normal 8" xfId="15" xr:uid="{71BC8264-7460-4070-A409-F515934FD0D8}"/>
    <cellStyle name="Normal 8 2" xfId="77" xr:uid="{2C1001B7-FC14-490E-8E5C-BD3E882A767D}"/>
    <cellStyle name="Normal 9" xfId="8" xr:uid="{6250E4C0-E020-492B-B750-7B75EC8EDE8B}"/>
    <cellStyle name="Normal_C4" xfId="13" xr:uid="{3D4D7A5B-C1F7-4F4A-9E91-D920E29B263A}"/>
    <cellStyle name="Normal_Hoja1" xfId="14" xr:uid="{CAEE7993-87F0-441C-9B16-F53ED840E10F}"/>
    <cellStyle name="Notas" xfId="32" builtinId="10" customBuiltin="1"/>
    <cellStyle name="pablo" xfId="78" xr:uid="{B2D959AC-03A3-4F36-BCD4-1D4961CA729C}"/>
    <cellStyle name="Porcentaje" xfId="3" builtinId="5"/>
    <cellStyle name="Porcentaje 2" xfId="20" xr:uid="{8B6A708F-4174-4FDE-8F8A-FCE586306F76}"/>
    <cellStyle name="Porcentual 2" xfId="84" xr:uid="{ED80A424-7757-42E4-BC35-D7CC2F6DE930}"/>
    <cellStyle name="Porcentual 2 2" xfId="85" xr:uid="{91033B78-3CF5-472E-8F97-08619EEA120E}"/>
    <cellStyle name="Porcentual 3" xfId="86" xr:uid="{2098A5E8-B7CD-49CD-974C-B21DE023B7C8}"/>
    <cellStyle name="Porcentual 3 2" xfId="87" xr:uid="{AA3CC167-19CB-402A-8742-1406CAE3363D}"/>
    <cellStyle name="Porcentual 4" xfId="79" xr:uid="{D61E2C20-C3ED-4525-8AFB-D47AF9297066}"/>
    <cellStyle name="Salida" xfId="27" builtinId="21" customBuiltin="1"/>
    <cellStyle name="Texto de advertencia" xfId="31" builtinId="11" customBuiltin="1"/>
    <cellStyle name="Texto explicativo" xfId="33" builtinId="53" customBuiltin="1"/>
    <cellStyle name="Título 2" xfId="22" builtinId="17" customBuiltin="1"/>
    <cellStyle name="Título 3" xfId="23" builtinId="18" customBuiltin="1"/>
    <cellStyle name="Título 4" xfId="97" xr:uid="{0B81A684-4231-483E-93F7-9C8308F7135E}"/>
    <cellStyle name="Total" xfId="3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2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1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3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5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'Hoja 7'!$B$12:$F$12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 (e)</c:v>
                </c:pt>
              </c:strCache>
            </c:strRef>
          </c:cat>
          <c:val>
            <c:numRef>
              <c:f>'Hoja 7'!$B$14:$F$14</c:f>
              <c:numCache>
                <c:formatCode>#,##0.0</c:formatCode>
                <c:ptCount val="5"/>
                <c:pt idx="0">
                  <c:v>2.6000000000000023</c:v>
                </c:pt>
                <c:pt idx="1">
                  <c:v>5.4010999999999809</c:v>
                </c:pt>
                <c:pt idx="2">
                  <c:v>-7.0000000000000178</c:v>
                </c:pt>
                <c:pt idx="3">
                  <c:v>-1.6900000000000026</c:v>
                </c:pt>
                <c:pt idx="4">
                  <c:v>9.0000000000000071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0-4B45-BA6C-4A7BD911B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412096"/>
        <c:axId val="124977936"/>
      </c:barChart>
      <c:catAx>
        <c:axId val="13041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24977936"/>
        <c:crosses val="autoZero"/>
        <c:auto val="1"/>
        <c:lblAlgn val="ctr"/>
        <c:lblOffset val="100"/>
        <c:noMultiLvlLbl val="0"/>
      </c:catAx>
      <c:valAx>
        <c:axId val="124977936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13041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841638269857"/>
          <c:y val="0.14450854898597715"/>
          <c:w val="0.77426158096906161"/>
          <c:h val="0.75183170631154006"/>
        </c:manualLayout>
      </c:layout>
      <c:scatterChart>
        <c:scatterStyle val="smoothMarker"/>
        <c:varyColors val="0"/>
        <c:ser>
          <c:idx val="2"/>
          <c:order val="1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'Hoja 10'!$A$5:$A$65</c:f>
              <c:numCache>
                <c:formatCode>mmm\-yy</c:formatCode>
                <c:ptCount val="61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  <c:pt idx="16">
                  <c:v>43862</c:v>
                </c:pt>
                <c:pt idx="17">
                  <c:v>43891</c:v>
                </c:pt>
                <c:pt idx="18">
                  <c:v>43922</c:v>
                </c:pt>
                <c:pt idx="19">
                  <c:v>43952</c:v>
                </c:pt>
                <c:pt idx="20">
                  <c:v>43983</c:v>
                </c:pt>
                <c:pt idx="21">
                  <c:v>44013</c:v>
                </c:pt>
                <c:pt idx="22">
                  <c:v>44044</c:v>
                </c:pt>
                <c:pt idx="23">
                  <c:v>44075</c:v>
                </c:pt>
                <c:pt idx="24">
                  <c:v>44105</c:v>
                </c:pt>
                <c:pt idx="25">
                  <c:v>44136</c:v>
                </c:pt>
                <c:pt idx="26">
                  <c:v>44166</c:v>
                </c:pt>
                <c:pt idx="27">
                  <c:v>44197</c:v>
                </c:pt>
                <c:pt idx="28">
                  <c:v>44228</c:v>
                </c:pt>
                <c:pt idx="29">
                  <c:v>44256</c:v>
                </c:pt>
                <c:pt idx="30">
                  <c:v>44287</c:v>
                </c:pt>
                <c:pt idx="31">
                  <c:v>44317</c:v>
                </c:pt>
                <c:pt idx="32">
                  <c:v>44348</c:v>
                </c:pt>
                <c:pt idx="33">
                  <c:v>44378</c:v>
                </c:pt>
                <c:pt idx="34">
                  <c:v>44409</c:v>
                </c:pt>
                <c:pt idx="35">
                  <c:v>44440</c:v>
                </c:pt>
                <c:pt idx="36">
                  <c:v>44470</c:v>
                </c:pt>
                <c:pt idx="37">
                  <c:v>44501</c:v>
                </c:pt>
                <c:pt idx="38">
                  <c:v>44531</c:v>
                </c:pt>
                <c:pt idx="39">
                  <c:v>44562</c:v>
                </c:pt>
                <c:pt idx="40">
                  <c:v>44593</c:v>
                </c:pt>
                <c:pt idx="41">
                  <c:v>44621</c:v>
                </c:pt>
                <c:pt idx="42">
                  <c:v>44652</c:v>
                </c:pt>
                <c:pt idx="43">
                  <c:v>44682</c:v>
                </c:pt>
                <c:pt idx="44">
                  <c:v>44713</c:v>
                </c:pt>
                <c:pt idx="45">
                  <c:v>44743</c:v>
                </c:pt>
                <c:pt idx="46">
                  <c:v>44774</c:v>
                </c:pt>
                <c:pt idx="47">
                  <c:v>44805</c:v>
                </c:pt>
                <c:pt idx="48">
                  <c:v>44835</c:v>
                </c:pt>
                <c:pt idx="49">
                  <c:v>44866</c:v>
                </c:pt>
                <c:pt idx="50">
                  <c:v>44896</c:v>
                </c:pt>
                <c:pt idx="51">
                  <c:v>44927</c:v>
                </c:pt>
                <c:pt idx="52">
                  <c:v>44958</c:v>
                </c:pt>
                <c:pt idx="53">
                  <c:v>44986</c:v>
                </c:pt>
                <c:pt idx="54">
                  <c:v>45017</c:v>
                </c:pt>
                <c:pt idx="55">
                  <c:v>45047</c:v>
                </c:pt>
                <c:pt idx="56">
                  <c:v>45078</c:v>
                </c:pt>
                <c:pt idx="57">
                  <c:v>45108</c:v>
                </c:pt>
                <c:pt idx="58">
                  <c:v>45139</c:v>
                </c:pt>
                <c:pt idx="59">
                  <c:v>45170</c:v>
                </c:pt>
                <c:pt idx="60">
                  <c:v>45200</c:v>
                </c:pt>
              </c:numCache>
            </c:numRef>
          </c:xVal>
          <c:yVal>
            <c:numRef>
              <c:f>'Hoja 10'!$D$5:$D$65</c:f>
              <c:numCache>
                <c:formatCode>0.00</c:formatCode>
                <c:ptCount val="61"/>
                <c:pt idx="0">
                  <c:v>0.49566743254169426</c:v>
                </c:pt>
                <c:pt idx="1">
                  <c:v>-0.36914133816259825</c:v>
                </c:pt>
                <c:pt idx="2">
                  <c:v>-4.6950188029203248E-2</c:v>
                </c:pt>
                <c:pt idx="3">
                  <c:v>-0.36040167556487196</c:v>
                </c:pt>
                <c:pt idx="4">
                  <c:v>-0.40689654995184932</c:v>
                </c:pt>
                <c:pt idx="5">
                  <c:v>-1.0089322823961064</c:v>
                </c:pt>
                <c:pt idx="6">
                  <c:v>-1.3738737330779851</c:v>
                </c:pt>
                <c:pt idx="7">
                  <c:v>0.13802796376935686</c:v>
                </c:pt>
                <c:pt idx="8">
                  <c:v>-0.25885497097630711</c:v>
                </c:pt>
                <c:pt idx="9">
                  <c:v>-1.5566978097312365E-2</c:v>
                </c:pt>
                <c:pt idx="10">
                  <c:v>-0.50866624718439202</c:v>
                </c:pt>
                <c:pt idx="11">
                  <c:v>0.2589674308911416</c:v>
                </c:pt>
                <c:pt idx="12">
                  <c:v>0.46745967346555634</c:v>
                </c:pt>
                <c:pt idx="13">
                  <c:v>-8.9582675071250492E-2</c:v>
                </c:pt>
                <c:pt idx="14">
                  <c:v>-0.9150100145988096</c:v>
                </c:pt>
                <c:pt idx="15">
                  <c:v>-0.99107381787741788</c:v>
                </c:pt>
                <c:pt idx="16">
                  <c:v>8.0679505363377743E-2</c:v>
                </c:pt>
                <c:pt idx="17">
                  <c:v>-0.67745106139873745</c:v>
                </c:pt>
                <c:pt idx="18">
                  <c:v>-0.86510626709518212</c:v>
                </c:pt>
                <c:pt idx="19">
                  <c:v>-1.8519384558910963</c:v>
                </c:pt>
                <c:pt idx="20">
                  <c:v>-1.0674274965340704</c:v>
                </c:pt>
                <c:pt idx="21">
                  <c:v>-0.44072508089542234</c:v>
                </c:pt>
                <c:pt idx="22">
                  <c:v>-0.4294111557175877</c:v>
                </c:pt>
                <c:pt idx="23">
                  <c:v>-0.96801326363603002</c:v>
                </c:pt>
                <c:pt idx="24">
                  <c:v>-0.33805962105529508</c:v>
                </c:pt>
                <c:pt idx="25">
                  <c:v>1.0690135754616579</c:v>
                </c:pt>
                <c:pt idx="26">
                  <c:v>1.533874908455348</c:v>
                </c:pt>
                <c:pt idx="27">
                  <c:v>1.7753196687215682</c:v>
                </c:pt>
                <c:pt idx="28">
                  <c:v>1.1801349000966967</c:v>
                </c:pt>
                <c:pt idx="29">
                  <c:v>1.4774953554212888</c:v>
                </c:pt>
                <c:pt idx="30">
                  <c:v>1.7471749027760795</c:v>
                </c:pt>
                <c:pt idx="31">
                  <c:v>2.402200546700104</c:v>
                </c:pt>
                <c:pt idx="32">
                  <c:v>1.183903860642914</c:v>
                </c:pt>
                <c:pt idx="33">
                  <c:v>0.1901501502325251</c:v>
                </c:pt>
                <c:pt idx="34">
                  <c:v>0.46668773668901015</c:v>
                </c:pt>
                <c:pt idx="35">
                  <c:v>0.68085000661442474</c:v>
                </c:pt>
                <c:pt idx="36">
                  <c:v>-0.20404058490010391</c:v>
                </c:pt>
                <c:pt idx="37">
                  <c:v>0.34289003203788243</c:v>
                </c:pt>
                <c:pt idx="38">
                  <c:v>0.29478639829727982</c:v>
                </c:pt>
                <c:pt idx="39">
                  <c:v>-0.29097185931498987</c:v>
                </c:pt>
                <c:pt idx="40">
                  <c:v>0.13177841622566305</c:v>
                </c:pt>
                <c:pt idx="41">
                  <c:v>5.0383359790954242E-3</c:v>
                </c:pt>
                <c:pt idx="42">
                  <c:v>0.29845445589336134</c:v>
                </c:pt>
                <c:pt idx="43">
                  <c:v>0.17128996817957368</c:v>
                </c:pt>
                <c:pt idx="44">
                  <c:v>-0.65336902579206257</c:v>
                </c:pt>
                <c:pt idx="45">
                  <c:v>0.71004744634947192</c:v>
                </c:pt>
                <c:pt idx="46">
                  <c:v>0.88754815986653424</c:v>
                </c:pt>
                <c:pt idx="47">
                  <c:v>0.67321359524536017</c:v>
                </c:pt>
                <c:pt idx="48">
                  <c:v>4.8179686376857482E-2</c:v>
                </c:pt>
                <c:pt idx="49">
                  <c:v>-0.44335557574679302</c:v>
                </c:pt>
                <c:pt idx="50">
                  <c:v>0.34677323605190308</c:v>
                </c:pt>
                <c:pt idx="51">
                  <c:v>-0.73848640570268809</c:v>
                </c:pt>
                <c:pt idx="52">
                  <c:v>-0.94703816876700508</c:v>
                </c:pt>
                <c:pt idx="53">
                  <c:v>-0.81272915110213606</c:v>
                </c:pt>
                <c:pt idx="54">
                  <c:v>-0.18130853304453146</c:v>
                </c:pt>
                <c:pt idx="55">
                  <c:v>-1.8937954038797717</c:v>
                </c:pt>
                <c:pt idx="56">
                  <c:v>-1.862529310771903</c:v>
                </c:pt>
                <c:pt idx="57">
                  <c:v>-1.5522990147311406</c:v>
                </c:pt>
                <c:pt idx="58">
                  <c:v>0.671587785927379</c:v>
                </c:pt>
                <c:pt idx="59">
                  <c:v>1.1134937736960513</c:v>
                </c:pt>
                <c:pt idx="60">
                  <c:v>-0.67851644152212587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E57-48F8-A2B9-BD8D9C6CB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566991"/>
        <c:axId val="901375871"/>
      </c:scatterChart>
      <c:scatterChart>
        <c:scatterStyle val="smoothMarker"/>
        <c:varyColors val="0"/>
        <c:ser>
          <c:idx val="1"/>
          <c:order val="0"/>
          <c:tx>
            <c:v>Variación anual</c:v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'Hoja 10'!$A$5:$A$65</c:f>
              <c:numCache>
                <c:formatCode>mmm\-yy</c:formatCode>
                <c:ptCount val="61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  <c:pt idx="16">
                  <c:v>43862</c:v>
                </c:pt>
                <c:pt idx="17">
                  <c:v>43891</c:v>
                </c:pt>
                <c:pt idx="18">
                  <c:v>43922</c:v>
                </c:pt>
                <c:pt idx="19">
                  <c:v>43952</c:v>
                </c:pt>
                <c:pt idx="20">
                  <c:v>43983</c:v>
                </c:pt>
                <c:pt idx="21">
                  <c:v>44013</c:v>
                </c:pt>
                <c:pt idx="22">
                  <c:v>44044</c:v>
                </c:pt>
                <c:pt idx="23">
                  <c:v>44075</c:v>
                </c:pt>
                <c:pt idx="24">
                  <c:v>44105</c:v>
                </c:pt>
                <c:pt idx="25">
                  <c:v>44136</c:v>
                </c:pt>
                <c:pt idx="26">
                  <c:v>44166</c:v>
                </c:pt>
                <c:pt idx="27">
                  <c:v>44197</c:v>
                </c:pt>
                <c:pt idx="28">
                  <c:v>44228</c:v>
                </c:pt>
                <c:pt idx="29">
                  <c:v>44256</c:v>
                </c:pt>
                <c:pt idx="30">
                  <c:v>44287</c:v>
                </c:pt>
                <c:pt idx="31">
                  <c:v>44317</c:v>
                </c:pt>
                <c:pt idx="32">
                  <c:v>44348</c:v>
                </c:pt>
                <c:pt idx="33">
                  <c:v>44378</c:v>
                </c:pt>
                <c:pt idx="34">
                  <c:v>44409</c:v>
                </c:pt>
                <c:pt idx="35">
                  <c:v>44440</c:v>
                </c:pt>
                <c:pt idx="36">
                  <c:v>44470</c:v>
                </c:pt>
                <c:pt idx="37">
                  <c:v>44501</c:v>
                </c:pt>
                <c:pt idx="38">
                  <c:v>44531</c:v>
                </c:pt>
                <c:pt idx="39">
                  <c:v>44562</c:v>
                </c:pt>
                <c:pt idx="40">
                  <c:v>44593</c:v>
                </c:pt>
                <c:pt idx="41">
                  <c:v>44621</c:v>
                </c:pt>
                <c:pt idx="42">
                  <c:v>44652</c:v>
                </c:pt>
                <c:pt idx="43">
                  <c:v>44682</c:v>
                </c:pt>
                <c:pt idx="44">
                  <c:v>44713</c:v>
                </c:pt>
                <c:pt idx="45">
                  <c:v>44743</c:v>
                </c:pt>
                <c:pt idx="46">
                  <c:v>44774</c:v>
                </c:pt>
                <c:pt idx="47">
                  <c:v>44805</c:v>
                </c:pt>
                <c:pt idx="48">
                  <c:v>44835</c:v>
                </c:pt>
                <c:pt idx="49">
                  <c:v>44866</c:v>
                </c:pt>
                <c:pt idx="50">
                  <c:v>44896</c:v>
                </c:pt>
                <c:pt idx="51">
                  <c:v>44927</c:v>
                </c:pt>
                <c:pt idx="52">
                  <c:v>44958</c:v>
                </c:pt>
                <c:pt idx="53">
                  <c:v>44986</c:v>
                </c:pt>
                <c:pt idx="54">
                  <c:v>45017</c:v>
                </c:pt>
                <c:pt idx="55">
                  <c:v>45047</c:v>
                </c:pt>
                <c:pt idx="56">
                  <c:v>45078</c:v>
                </c:pt>
                <c:pt idx="57">
                  <c:v>45108</c:v>
                </c:pt>
                <c:pt idx="58">
                  <c:v>45139</c:v>
                </c:pt>
                <c:pt idx="59">
                  <c:v>45170</c:v>
                </c:pt>
                <c:pt idx="60">
                  <c:v>45200</c:v>
                </c:pt>
              </c:numCache>
            </c:numRef>
          </c:xVal>
          <c:yVal>
            <c:numRef>
              <c:f>'Hoja 10'!$C$5:$C$65</c:f>
              <c:numCache>
                <c:formatCode>0.00</c:formatCode>
                <c:ptCount val="61"/>
                <c:pt idx="0">
                  <c:v>4.2467583390117358</c:v>
                </c:pt>
                <c:pt idx="1">
                  <c:v>4.1780888474876265</c:v>
                </c:pt>
                <c:pt idx="2">
                  <c:v>4.7073629416742646</c:v>
                </c:pt>
                <c:pt idx="3">
                  <c:v>4.7609478462196764</c:v>
                </c:pt>
                <c:pt idx="4">
                  <c:v>4.9204785733960144</c:v>
                </c:pt>
                <c:pt idx="5">
                  <c:v>2.7674820152872259</c:v>
                </c:pt>
                <c:pt idx="6">
                  <c:v>1.4290413919911149</c:v>
                </c:pt>
                <c:pt idx="7">
                  <c:v>0.23250359368640616</c:v>
                </c:pt>
                <c:pt idx="8">
                  <c:v>-0.5463958931438917</c:v>
                </c:pt>
                <c:pt idx="9">
                  <c:v>-1.5749372373511594</c:v>
                </c:pt>
                <c:pt idx="10">
                  <c:v>-2.8773776299938492</c:v>
                </c:pt>
                <c:pt idx="11">
                  <c:v>-3.416990654526364</c:v>
                </c:pt>
                <c:pt idx="12">
                  <c:v>-3.4441001840022856</c:v>
                </c:pt>
                <c:pt idx="13">
                  <c:v>-3.1731696848708801</c:v>
                </c:pt>
                <c:pt idx="14">
                  <c:v>-4.0140793088268349</c:v>
                </c:pt>
                <c:pt idx="15">
                  <c:v>-4.6216253773791678</c:v>
                </c:pt>
                <c:pt idx="16">
                  <c:v>-4.1546832895246633</c:v>
                </c:pt>
                <c:pt idx="17">
                  <c:v>-3.8337359218217348</c:v>
                </c:pt>
                <c:pt idx="18">
                  <c:v>-3.3376577695107157</c:v>
                </c:pt>
                <c:pt idx="19">
                  <c:v>-5.2585545456484972</c:v>
                </c:pt>
                <c:pt idx="20">
                  <c:v>-6.026595957281855</c:v>
                </c:pt>
                <c:pt idx="21">
                  <c:v>-6.4261937043384343</c:v>
                </c:pt>
                <c:pt idx="22">
                  <c:v>-6.3516525327899203</c:v>
                </c:pt>
                <c:pt idx="23">
                  <c:v>-7.4977317051676202</c:v>
                </c:pt>
                <c:pt idx="24">
                  <c:v>-8.2393883782895365</c:v>
                </c:pt>
                <c:pt idx="25">
                  <c:v>-7.1753001338598521</c:v>
                </c:pt>
                <c:pt idx="26">
                  <c:v>-4.8811382429144174</c:v>
                </c:pt>
                <c:pt idx="27">
                  <c:v>-2.2234364602136902</c:v>
                </c:pt>
                <c:pt idx="28">
                  <c:v>-1.1492933709219999</c:v>
                </c:pt>
                <c:pt idx="29">
                  <c:v>0.9954157442472189</c:v>
                </c:pt>
                <c:pt idx="30">
                  <c:v>3.6567231089662311</c:v>
                </c:pt>
                <c:pt idx="31">
                  <c:v>8.1496300673015618</c:v>
                </c:pt>
                <c:pt idx="32">
                  <c:v>10.610706811556604</c:v>
                </c:pt>
                <c:pt idx="33">
                  <c:v>11.311611426236311</c:v>
                </c:pt>
                <c:pt idx="34">
                  <c:v>12.313375228869194</c:v>
                </c:pt>
                <c:pt idx="35">
                  <c:v>14.183371027961256</c:v>
                </c:pt>
                <c:pt idx="36">
                  <c:v>14.33691756008708</c:v>
                </c:pt>
                <c:pt idx="37">
                  <c:v>13.515471651139976</c:v>
                </c:pt>
                <c:pt idx="38">
                  <c:v>12.130163380625136</c:v>
                </c:pt>
                <c:pt idx="39">
                  <c:v>9.8536428313907862</c:v>
                </c:pt>
                <c:pt idx="40">
                  <c:v>8.7154176367628686</c:v>
                </c:pt>
                <c:pt idx="41">
                  <c:v>7.137937041088227</c:v>
                </c:pt>
                <c:pt idx="42">
                  <c:v>5.6124605826354923</c:v>
                </c:pt>
                <c:pt idx="43">
                  <c:v>3.3116120239178981</c:v>
                </c:pt>
                <c:pt idx="44">
                  <c:v>1.4357047265788347</c:v>
                </c:pt>
                <c:pt idx="45">
                  <c:v>1.9620653372575125</c:v>
                </c:pt>
                <c:pt idx="46">
                  <c:v>2.3891899785949411</c:v>
                </c:pt>
                <c:pt idx="47">
                  <c:v>2.3814239935603387</c:v>
                </c:pt>
                <c:pt idx="48">
                  <c:v>2.6401786634359992</c:v>
                </c:pt>
                <c:pt idx="49">
                  <c:v>1.8359324469816585</c:v>
                </c:pt>
                <c:pt idx="50">
                  <c:v>1.8887181229657157</c:v>
                </c:pt>
                <c:pt idx="51">
                  <c:v>1.4314206813690777</c:v>
                </c:pt>
                <c:pt idx="52">
                  <c:v>0.33860179208928809</c:v>
                </c:pt>
                <c:pt idx="53">
                  <c:v>-0.4818933310573259</c:v>
                </c:pt>
                <c:pt idx="54">
                  <c:v>-0.95792364047677658</c:v>
                </c:pt>
                <c:pt idx="55">
                  <c:v>-2.9997296626754322</c:v>
                </c:pt>
                <c:pt idx="56">
                  <c:v>-4.1803320985511982</c:v>
                </c:pt>
                <c:pt idx="57">
                  <c:v>-6.3328212699444002</c:v>
                </c:pt>
                <c:pt idx="58">
                  <c:v>-6.5333256861317519</c:v>
                </c:pt>
                <c:pt idx="59">
                  <c:v>-6.1245622963829067</c:v>
                </c:pt>
                <c:pt idx="60">
                  <c:v>-6.8064229488994048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E57-48F8-A2B9-BD8D9C6CB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1410399"/>
        <c:axId val="901403327"/>
      </c:scatterChart>
      <c:valAx>
        <c:axId val="776566991"/>
        <c:scaling>
          <c:orientation val="minMax"/>
          <c:max val="45205"/>
          <c:min val="43374"/>
        </c:scaling>
        <c:delete val="0"/>
        <c:axPos val="b"/>
        <c:numFmt formatCode="mmm\-yy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01375871"/>
        <c:crossesAt val="-5"/>
        <c:crossBetween val="midCat"/>
        <c:majorUnit val="366"/>
        <c:minorUnit val="30"/>
      </c:valAx>
      <c:valAx>
        <c:axId val="901375871"/>
        <c:scaling>
          <c:orientation val="minMax"/>
          <c:max val="3"/>
          <c:min val="-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 sz="1400">
                    <a:solidFill>
                      <a:sysClr val="windowText" lastClr="000000"/>
                    </a:solidFill>
                  </a:rPr>
                  <a:t>Variación</a:t>
                </a:r>
                <a:r>
                  <a:rPr lang="es-CL" sz="1400" baseline="0">
                    <a:solidFill>
                      <a:sysClr val="windowText" lastClr="000000"/>
                    </a:solidFill>
                  </a:rPr>
                  <a:t> mensual (%)</a:t>
                </a:r>
                <a:endParaRPr lang="es-CL" sz="14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3278139739779868E-3"/>
              <c:y val="0.394062355997733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76566991"/>
        <c:crossesAt val="0"/>
        <c:crossBetween val="midCat"/>
        <c:majorUnit val="1"/>
      </c:valAx>
      <c:valAx>
        <c:axId val="901403327"/>
        <c:scaling>
          <c:orientation val="minMax"/>
          <c:max val="15"/>
          <c:min val="-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 sz="1400">
                    <a:solidFill>
                      <a:sysClr val="windowText" lastClr="000000"/>
                    </a:solidFill>
                  </a:rPr>
                  <a:t>Variación</a:t>
                </a:r>
                <a:r>
                  <a:rPr lang="es-CL" sz="1400" baseline="0">
                    <a:solidFill>
                      <a:sysClr val="windowText" lastClr="000000"/>
                    </a:solidFill>
                  </a:rPr>
                  <a:t> anual (%)</a:t>
                </a:r>
                <a:endParaRPr lang="es-CL" sz="14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95679417989741911"/>
              <c:y val="0.379995604383677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01410399"/>
        <c:crosses val="max"/>
        <c:crossBetween val="midCat"/>
        <c:majorUnit val="5"/>
      </c:valAx>
      <c:valAx>
        <c:axId val="901410399"/>
        <c:scaling>
          <c:orientation val="minMax"/>
          <c:max val="43497"/>
          <c:min val="41640"/>
        </c:scaling>
        <c:delete val="1"/>
        <c:axPos val="t"/>
        <c:numFmt formatCode="mmm\-yy" sourceLinked="1"/>
        <c:majorTickMark val="out"/>
        <c:minorTickMark val="none"/>
        <c:tickLblPos val="nextTo"/>
        <c:crossAx val="901403327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658464615112794"/>
          <c:y val="0.83530397296501668"/>
          <c:w val="0.47751788390108468"/>
          <c:h val="5.63047640508992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sz="1400" b="1" i="0" baseline="0">
                <a:effectLst/>
              </a:rPr>
              <a:t>INDICADORES ACTIVIDAD CONSTRUCCIÓN INFRAESTRUCTURA</a:t>
            </a:r>
            <a:endParaRPr lang="es-CL" sz="1400">
              <a:effectLst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sz="1400"/>
              <a:t>ACTIVIDAD INGENIERÍA DE CONSULTA TRIMESTRAL,</a:t>
            </a:r>
            <a:r>
              <a:rPr lang="es-CL" sz="1400" baseline="0"/>
              <a:t> POR ÁREA DE INGERIERÍA</a:t>
            </a:r>
            <a:endParaRPr lang="es-CL" sz="1400"/>
          </a:p>
        </c:rich>
      </c:tx>
      <c:layout>
        <c:manualLayout>
          <c:xMode val="edge"/>
          <c:yMode val="edge"/>
          <c:x val="9.103252562423959E-3"/>
          <c:y val="9.268827141213808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767714066059467E-2"/>
          <c:y val="0.18870856088312643"/>
          <c:w val="0.75544023431407104"/>
          <c:h val="0.60744613657098745"/>
        </c:manualLayout>
      </c:layout>
      <c:lineChart>
        <c:grouping val="standard"/>
        <c:varyColors val="0"/>
        <c:ser>
          <c:idx val="5"/>
          <c:order val="0"/>
          <c:tx>
            <c:strRef>
              <c:f>'Hoja 11'!$C$4</c:f>
              <c:strCache>
                <c:ptCount val="1"/>
                <c:pt idx="0">
                  <c:v>Pre inversiones - Estudios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multiLvlStrRef>
              <c:f>'Hoja 11'!$A$5:$B$23</c:f>
              <c:multiLvlStrCache>
                <c:ptCount val="1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</c:lvl>
              </c:multiLvlStrCache>
            </c:multiLvlStrRef>
          </c:cat>
          <c:val>
            <c:numRef>
              <c:f>'Hoja 11'!$C$5:$C$23</c:f>
              <c:numCache>
                <c:formatCode>General</c:formatCode>
                <c:ptCount val="19"/>
                <c:pt idx="0">
                  <c:v>0.99</c:v>
                </c:pt>
                <c:pt idx="1">
                  <c:v>1.04</c:v>
                </c:pt>
                <c:pt idx="2">
                  <c:v>1.03</c:v>
                </c:pt>
                <c:pt idx="3">
                  <c:v>1.0900000000000001</c:v>
                </c:pt>
                <c:pt idx="4">
                  <c:v>0.83</c:v>
                </c:pt>
                <c:pt idx="5">
                  <c:v>0.93</c:v>
                </c:pt>
                <c:pt idx="6">
                  <c:v>0.96</c:v>
                </c:pt>
                <c:pt idx="7">
                  <c:v>1.04</c:v>
                </c:pt>
                <c:pt idx="8">
                  <c:v>1.05</c:v>
                </c:pt>
                <c:pt idx="9">
                  <c:v>1.1599999999999999</c:v>
                </c:pt>
                <c:pt idx="10">
                  <c:v>1.02</c:v>
                </c:pt>
                <c:pt idx="11">
                  <c:v>1.1200000000000001</c:v>
                </c:pt>
                <c:pt idx="12">
                  <c:v>1.1399999999999999</c:v>
                </c:pt>
                <c:pt idx="13">
                  <c:v>1.43</c:v>
                </c:pt>
                <c:pt idx="14">
                  <c:v>1.1100000000000001</c:v>
                </c:pt>
                <c:pt idx="15">
                  <c:v>1.1100000000000001</c:v>
                </c:pt>
                <c:pt idx="16">
                  <c:v>1.44</c:v>
                </c:pt>
                <c:pt idx="17">
                  <c:v>1.41</c:v>
                </c:pt>
                <c:pt idx="18" formatCode="0.00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B7-46CD-BC8A-A75740746381}"/>
            </c:ext>
          </c:extLst>
        </c:ser>
        <c:ser>
          <c:idx val="11"/>
          <c:order val="1"/>
          <c:tx>
            <c:strRef>
              <c:f>'Hoja 11'!$D$4</c:f>
              <c:strCache>
                <c:ptCount val="1"/>
                <c:pt idx="0">
                  <c:v>Ing. detalles de proyectos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multiLvlStrRef>
              <c:f>'Hoja 11'!$A$5:$B$23</c:f>
              <c:multiLvlStrCache>
                <c:ptCount val="1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</c:lvl>
              </c:multiLvlStrCache>
            </c:multiLvlStrRef>
          </c:cat>
          <c:val>
            <c:numRef>
              <c:f>'Hoja 11'!$D$5:$D$23</c:f>
              <c:numCache>
                <c:formatCode>General</c:formatCode>
                <c:ptCount val="19"/>
                <c:pt idx="0">
                  <c:v>1.06</c:v>
                </c:pt>
                <c:pt idx="1">
                  <c:v>1.1599999999999999</c:v>
                </c:pt>
                <c:pt idx="2">
                  <c:v>1.28</c:v>
                </c:pt>
                <c:pt idx="3">
                  <c:v>1.06</c:v>
                </c:pt>
                <c:pt idx="4">
                  <c:v>1.1599999999999999</c:v>
                </c:pt>
                <c:pt idx="5">
                  <c:v>1.07</c:v>
                </c:pt>
                <c:pt idx="6">
                  <c:v>0.99</c:v>
                </c:pt>
                <c:pt idx="7">
                  <c:v>0.97</c:v>
                </c:pt>
                <c:pt idx="8">
                  <c:v>0.99</c:v>
                </c:pt>
                <c:pt idx="9">
                  <c:v>0.92</c:v>
                </c:pt>
                <c:pt idx="10">
                  <c:v>0.88</c:v>
                </c:pt>
                <c:pt idx="11">
                  <c:v>0.81</c:v>
                </c:pt>
                <c:pt idx="12">
                  <c:v>0.69</c:v>
                </c:pt>
                <c:pt idx="13">
                  <c:v>0.77</c:v>
                </c:pt>
                <c:pt idx="14">
                  <c:v>0.84</c:v>
                </c:pt>
                <c:pt idx="15">
                  <c:v>0.74</c:v>
                </c:pt>
                <c:pt idx="16">
                  <c:v>0.91</c:v>
                </c:pt>
                <c:pt idx="17">
                  <c:v>0.86</c:v>
                </c:pt>
                <c:pt idx="18">
                  <c:v>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B7-46CD-BC8A-A75740746381}"/>
            </c:ext>
          </c:extLst>
        </c:ser>
        <c:ser>
          <c:idx val="15"/>
          <c:order val="2"/>
          <c:tx>
            <c:strRef>
              <c:f>'Hoja 11'!$E$4</c:f>
              <c:strCache>
                <c:ptCount val="1"/>
                <c:pt idx="0">
                  <c:v>Gerenciamiento e Inspecciones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'Hoja 11'!$A$5:$B$23</c:f>
              <c:multiLvlStrCache>
                <c:ptCount val="1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</c:lvl>
              </c:multiLvlStrCache>
            </c:multiLvlStrRef>
          </c:cat>
          <c:val>
            <c:numRef>
              <c:f>'Hoja 11'!$E$5:$E$23</c:f>
              <c:numCache>
                <c:formatCode>General</c:formatCode>
                <c:ptCount val="19"/>
                <c:pt idx="0">
                  <c:v>1.01</c:v>
                </c:pt>
                <c:pt idx="1">
                  <c:v>1.1200000000000001</c:v>
                </c:pt>
                <c:pt idx="2">
                  <c:v>1.0900000000000001</c:v>
                </c:pt>
                <c:pt idx="3">
                  <c:v>1.1399999999999999</c:v>
                </c:pt>
                <c:pt idx="4">
                  <c:v>1.1200000000000001</c:v>
                </c:pt>
                <c:pt idx="5">
                  <c:v>1.1000000000000001</c:v>
                </c:pt>
                <c:pt idx="6">
                  <c:v>1.04</c:v>
                </c:pt>
                <c:pt idx="7">
                  <c:v>1.1200000000000001</c:v>
                </c:pt>
                <c:pt idx="8">
                  <c:v>1.02</c:v>
                </c:pt>
                <c:pt idx="9">
                  <c:v>1.1399999999999999</c:v>
                </c:pt>
                <c:pt idx="10">
                  <c:v>1.19</c:v>
                </c:pt>
                <c:pt idx="11">
                  <c:v>1.3</c:v>
                </c:pt>
                <c:pt idx="12">
                  <c:v>1.42</c:v>
                </c:pt>
                <c:pt idx="13">
                  <c:v>1.35</c:v>
                </c:pt>
                <c:pt idx="14">
                  <c:v>1.28</c:v>
                </c:pt>
                <c:pt idx="15">
                  <c:v>1.36</c:v>
                </c:pt>
                <c:pt idx="16">
                  <c:v>1.2</c:v>
                </c:pt>
                <c:pt idx="17">
                  <c:v>1.23</c:v>
                </c:pt>
                <c:pt idx="18">
                  <c:v>1.19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B7-46CD-BC8A-A75740746381}"/>
            </c:ext>
          </c:extLst>
        </c:ser>
        <c:ser>
          <c:idx val="0"/>
          <c:order val="3"/>
          <c:tx>
            <c:strRef>
              <c:f>'Hoja 11'!$F$4</c:f>
              <c:strCache>
                <c:ptCount val="1"/>
                <c:pt idx="0">
                  <c:v>Ing. Consulta - Total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multiLvlStrRef>
              <c:f>'Hoja 11'!$A$5:$B$23</c:f>
              <c:multiLvlStrCache>
                <c:ptCount val="1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</c:lvl>
              </c:multiLvlStrCache>
            </c:multiLvlStrRef>
          </c:cat>
          <c:val>
            <c:numRef>
              <c:f>'Hoja 11'!$F$5:$F$23</c:f>
              <c:numCache>
                <c:formatCode>General</c:formatCode>
                <c:ptCount val="19"/>
                <c:pt idx="0">
                  <c:v>1.02</c:v>
                </c:pt>
                <c:pt idx="1">
                  <c:v>1.1100000000000001</c:v>
                </c:pt>
                <c:pt idx="2">
                  <c:v>1.1299999999999999</c:v>
                </c:pt>
                <c:pt idx="3">
                  <c:v>1.1100000000000001</c:v>
                </c:pt>
                <c:pt idx="4">
                  <c:v>1.08</c:v>
                </c:pt>
                <c:pt idx="5">
                  <c:v>1.06</c:v>
                </c:pt>
                <c:pt idx="6">
                  <c:v>1.01</c:v>
                </c:pt>
                <c:pt idx="7">
                  <c:v>1.06</c:v>
                </c:pt>
                <c:pt idx="8">
                  <c:v>1.02</c:v>
                </c:pt>
                <c:pt idx="9">
                  <c:v>1.0900000000000001</c:v>
                </c:pt>
                <c:pt idx="10">
                  <c:v>1.08</c:v>
                </c:pt>
                <c:pt idx="11">
                  <c:v>1.1399999999999999</c:v>
                </c:pt>
                <c:pt idx="12">
                  <c:v>1.18</c:v>
                </c:pt>
                <c:pt idx="13">
                  <c:v>1.21</c:v>
                </c:pt>
                <c:pt idx="14">
                  <c:v>1.1299999999999999</c:v>
                </c:pt>
                <c:pt idx="15">
                  <c:v>1.1399999999999999</c:v>
                </c:pt>
                <c:pt idx="16">
                  <c:v>1.17</c:v>
                </c:pt>
                <c:pt idx="17">
                  <c:v>1.17</c:v>
                </c:pt>
                <c:pt idx="18" formatCode="0.00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79-460E-934A-5AF477893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257664"/>
        <c:axId val="174259200"/>
      </c:lineChart>
      <c:catAx>
        <c:axId val="174257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400"/>
            </a:pPr>
            <a:endParaRPr lang="es-CL"/>
          </a:p>
        </c:txPr>
        <c:crossAx val="174259200"/>
        <c:crosses val="autoZero"/>
        <c:auto val="1"/>
        <c:lblAlgn val="ctr"/>
        <c:lblOffset val="100"/>
        <c:noMultiLvlLbl val="0"/>
      </c:catAx>
      <c:valAx>
        <c:axId val="174259200"/>
        <c:scaling>
          <c:orientation val="minMax"/>
          <c:max val="1.8"/>
          <c:min val="0.60000000000000009"/>
        </c:scaling>
        <c:delete val="0"/>
        <c:axPos val="l"/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es-CL"/>
          </a:p>
        </c:txPr>
        <c:crossAx val="174257664"/>
        <c:crosses val="autoZero"/>
        <c:crossBetween val="between"/>
        <c:majorUnit val="0.30000000000000004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84068283834293278"/>
          <c:y val="0.18177187226596675"/>
          <c:w val="0.15177520062388367"/>
          <c:h val="0.78521172353455815"/>
        </c:manualLayout>
      </c:layout>
      <c:overlay val="0"/>
      <c:txPr>
        <a:bodyPr/>
        <a:lstStyle/>
        <a:p>
          <a:pPr>
            <a:defRPr sz="1400"/>
          </a:pPr>
          <a:endParaRPr lang="es-C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800"/>
            </a:pPr>
            <a:r>
              <a:rPr lang="es-CL" sz="1800"/>
              <a:t>DISTRIBUCIÓN</a:t>
            </a:r>
            <a:r>
              <a:rPr lang="es-CL" sz="1800" baseline="0"/>
              <a:t> SECTORIAL DE GASTO EN CONSTRUCCIÓN MATERIALIZADO AL TERCER TRIMESTRE DE 2023</a:t>
            </a:r>
          </a:p>
          <a:p>
            <a:pPr algn="l">
              <a:defRPr sz="1800"/>
            </a:pPr>
            <a:r>
              <a:rPr lang="es-CL" sz="1800" b="0" baseline="0"/>
              <a:t>GASTO EN CONSTRUCCIÓN MATERIALIZADO AL TERCER TRIMESTRE DE 2023: US$ 5.194 MILLONES</a:t>
            </a:r>
          </a:p>
        </c:rich>
      </c:tx>
      <c:layout>
        <c:manualLayout>
          <c:xMode val="edge"/>
          <c:yMode val="edge"/>
          <c:x val="5.0916655406805554E-3"/>
          <c:y val="1.82344422823799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77122656791046"/>
          <c:y val="0.23445019415862539"/>
          <c:w val="0.47690076940144099"/>
          <c:h val="0.7325367855479973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0-438C-4125-A9D6-3727ED66C930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BE9B-4063-B77A-166D5965A9ED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438C-4125-A9D6-3727ED66C930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1-BE9B-4063-B77A-166D5965A9ED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BE9B-4063-B77A-166D5965A9ED}"/>
              </c:ext>
            </c:extLst>
          </c:dPt>
          <c:dPt>
            <c:idx val="5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38C-4125-A9D6-3727ED66C930}"/>
              </c:ext>
            </c:extLst>
          </c:dPt>
          <c:dPt>
            <c:idx val="6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38C-4125-A9D6-3727ED66C930}"/>
              </c:ext>
            </c:extLst>
          </c:dPt>
          <c:dLbls>
            <c:dLbl>
              <c:idx val="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 b="1">
                      <a:solidFill>
                        <a:schemeClr val="tx1"/>
                      </a:solidFill>
                    </a:defRPr>
                  </a:pPr>
                  <a:endParaRPr lang="es-C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BE9B-4063-B77A-166D5965A9ED}"/>
                </c:ext>
              </c:extLst>
            </c:dLbl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 b="1">
                      <a:solidFill>
                        <a:schemeClr val="tx1"/>
                      </a:solidFill>
                    </a:defRPr>
                  </a:pPr>
                  <a:endParaRPr lang="es-C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E9B-4063-B77A-166D5965A9ED}"/>
                </c:ext>
              </c:extLst>
            </c:dLbl>
            <c:dLbl>
              <c:idx val="4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 b="1">
                      <a:solidFill>
                        <a:schemeClr val="tx1"/>
                      </a:solidFill>
                    </a:defRPr>
                  </a:pPr>
                  <a:endParaRPr lang="es-C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BE9B-4063-B77A-166D5965A9E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'Hoja 12'!$B$4:$B$10</c:f>
              <c:strCache>
                <c:ptCount val="7"/>
                <c:pt idx="0">
                  <c:v>Minería</c:v>
                </c:pt>
                <c:pt idx="1">
                  <c:v>Energía</c:v>
                </c:pt>
                <c:pt idx="2">
                  <c:v>Industrias</c:v>
                </c:pt>
                <c:pt idx="3">
                  <c:v>Puertos</c:v>
                </c:pt>
                <c:pt idx="4">
                  <c:v>Inmobiliario</c:v>
                </c:pt>
                <c:pt idx="5">
                  <c:v>Obras Públicas</c:v>
                </c:pt>
                <c:pt idx="6">
                  <c:v>Tecnología</c:v>
                </c:pt>
              </c:strCache>
            </c:strRef>
          </c:cat>
          <c:val>
            <c:numRef>
              <c:f>'Hoja 12'!$D$4:$D$10</c:f>
              <c:numCache>
                <c:formatCode>#,##0</c:formatCode>
                <c:ptCount val="7"/>
                <c:pt idx="0">
                  <c:v>1982</c:v>
                </c:pt>
                <c:pt idx="1">
                  <c:v>1073</c:v>
                </c:pt>
                <c:pt idx="2">
                  <c:v>308</c:v>
                </c:pt>
                <c:pt idx="3">
                  <c:v>129</c:v>
                </c:pt>
                <c:pt idx="4">
                  <c:v>197</c:v>
                </c:pt>
                <c:pt idx="5">
                  <c:v>737</c:v>
                </c:pt>
                <c:pt idx="6">
                  <c:v>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9B-4063-B77A-166D5965A9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3577343180904653"/>
          <c:y val="0.26239799748916898"/>
          <c:w val="0.21488400953617548"/>
          <c:h val="0.63578353467162263"/>
        </c:manualLayout>
      </c:layout>
      <c:overlay val="0"/>
      <c:txPr>
        <a:bodyPr/>
        <a:lstStyle/>
        <a:p>
          <a:pPr>
            <a:defRPr sz="16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032192592797849E-2"/>
          <c:y val="0.14145301551905867"/>
          <c:w val="0.88302611046833601"/>
          <c:h val="0.730243188127287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'Hoja 13'!$B$2</c:f>
              <c:strCache>
                <c:ptCount val="1"/>
                <c:pt idx="0">
                  <c:v>Gasto en construcción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20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'Hoja 13'!$A$3:$A$7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2023e</c:v>
                </c:pt>
                <c:pt idx="4">
                  <c:v>2024e</c:v>
                </c:pt>
              </c:strCache>
            </c:strRef>
          </c:cat>
          <c:val>
            <c:numRef>
              <c:f>'Hoja 13'!$B$3:$B$7</c:f>
              <c:numCache>
                <c:formatCode>#,##0</c:formatCode>
                <c:ptCount val="5"/>
                <c:pt idx="0">
                  <c:v>5803</c:v>
                </c:pt>
                <c:pt idx="1">
                  <c:v>7614</c:v>
                </c:pt>
                <c:pt idx="2">
                  <c:v>8289</c:v>
                </c:pt>
                <c:pt idx="3">
                  <c:v>6573</c:v>
                </c:pt>
                <c:pt idx="4">
                  <c:v>4184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A-49BA-8362-B5FA2BDF0D7F}"/>
            </c:ext>
          </c:extLst>
        </c:ser>
        <c:ser>
          <c:idx val="2"/>
          <c:order val="1"/>
          <c:tx>
            <c:strRef>
              <c:f>'Hoja 13'!$C$2</c:f>
              <c:strCache>
                <c:ptCount val="1"/>
                <c:pt idx="0">
                  <c:v>Inversión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20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'Hoja 13'!$A$3:$A$7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2023e</c:v>
                </c:pt>
                <c:pt idx="4">
                  <c:v>2024e</c:v>
                </c:pt>
              </c:strCache>
            </c:strRef>
          </c:cat>
          <c:val>
            <c:numRef>
              <c:f>'Hoja 13'!$C$3:$C$7</c:f>
              <c:numCache>
                <c:formatCode>#,##0</c:formatCode>
                <c:ptCount val="5"/>
                <c:pt idx="0">
                  <c:v>11643</c:v>
                </c:pt>
                <c:pt idx="1">
                  <c:v>15239</c:v>
                </c:pt>
                <c:pt idx="2">
                  <c:v>14771</c:v>
                </c:pt>
                <c:pt idx="3">
                  <c:v>12346</c:v>
                </c:pt>
                <c:pt idx="4">
                  <c:v>7236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A-49BA-8362-B5FA2BDF0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523520"/>
        <c:axId val="176553984"/>
      </c:barChart>
      <c:catAx>
        <c:axId val="17652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800"/>
            </a:pPr>
            <a:endParaRPr lang="es-CL"/>
          </a:p>
        </c:txPr>
        <c:crossAx val="176553984"/>
        <c:crosses val="autoZero"/>
        <c:auto val="1"/>
        <c:lblAlgn val="ctr"/>
        <c:lblOffset val="100"/>
        <c:noMultiLvlLbl val="0"/>
      </c:catAx>
      <c:valAx>
        <c:axId val="1765539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800"/>
            </a:pPr>
            <a:endParaRPr lang="es-CL"/>
          </a:p>
        </c:txPr>
        <c:crossAx val="176523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946648995608222"/>
          <c:y val="0.11044728307593203"/>
          <c:w val="0.47158649909066674"/>
          <c:h val="9.8536825519031562E-2"/>
        </c:manualLayout>
      </c:layout>
      <c:overlay val="0"/>
      <c:txPr>
        <a:bodyPr/>
        <a:lstStyle/>
        <a:p>
          <a:pPr>
            <a:defRPr sz="2000"/>
          </a:pPr>
          <a:endParaRPr lang="es-C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11409737509538E-2"/>
          <c:y val="0.23698139719865988"/>
          <c:w val="0.89829109222451164"/>
          <c:h val="0.5540325798291322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'Hoja 14 - Gráfico 1'!$C$2</c:f>
              <c:strCache>
                <c:ptCount val="1"/>
                <c:pt idx="0">
                  <c:v>Productiva privada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'Hoja 14 - Gráfico 1'!$A$3:$A$7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2023e</c:v>
                </c:pt>
                <c:pt idx="4">
                  <c:v>2024e</c:v>
                </c:pt>
              </c:strCache>
            </c:strRef>
          </c:cat>
          <c:val>
            <c:numRef>
              <c:f>'Hoja 14 - Gráfico 1'!$C$3:$C$7</c:f>
              <c:numCache>
                <c:formatCode>#,##0</c:formatCode>
                <c:ptCount val="5"/>
                <c:pt idx="0">
                  <c:v>4711</c:v>
                </c:pt>
                <c:pt idx="1">
                  <c:v>5788</c:v>
                </c:pt>
                <c:pt idx="2">
                  <c:v>5916</c:v>
                </c:pt>
                <c:pt idx="3">
                  <c:v>3989</c:v>
                </c:pt>
                <c:pt idx="4">
                  <c:v>2019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5-44B9-83BF-C81A906F1B9A}"/>
            </c:ext>
          </c:extLst>
        </c:ser>
        <c:ser>
          <c:idx val="0"/>
          <c:order val="1"/>
          <c:tx>
            <c:strRef>
              <c:f>'Hoja 14 - Gráfico 1'!$B$2</c:f>
              <c:strCache>
                <c:ptCount val="1"/>
                <c:pt idx="0">
                  <c:v>Productiva pública y empresas autónomas del Estado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solidFill>
                <a:schemeClr val="tx2">
                  <a:lumMod val="20000"/>
                  <a:lumOff val="8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'Hoja 14 - Gráfico 1'!$A$3:$A$7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2023e</c:v>
                </c:pt>
                <c:pt idx="4">
                  <c:v>2024e</c:v>
                </c:pt>
              </c:strCache>
            </c:strRef>
          </c:cat>
          <c:val>
            <c:numRef>
              <c:f>'Hoja 14 - Gráfico 1'!$B$3:$B$7</c:f>
              <c:numCache>
                <c:formatCode>#,##0</c:formatCode>
                <c:ptCount val="5"/>
                <c:pt idx="0">
                  <c:v>1092</c:v>
                </c:pt>
                <c:pt idx="1">
                  <c:v>1826</c:v>
                </c:pt>
                <c:pt idx="2">
                  <c:v>2374</c:v>
                </c:pt>
                <c:pt idx="3">
                  <c:v>2584</c:v>
                </c:pt>
                <c:pt idx="4">
                  <c:v>2164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5-44B9-83BF-C81A906F1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1072399"/>
        <c:axId val="2061073231"/>
      </c:barChart>
      <c:catAx>
        <c:axId val="2061072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61073231"/>
        <c:crossesAt val="-4000"/>
        <c:auto val="1"/>
        <c:lblAlgn val="ctr"/>
        <c:lblOffset val="100"/>
        <c:noMultiLvlLbl val="0"/>
      </c:catAx>
      <c:valAx>
        <c:axId val="2061073231"/>
        <c:scaling>
          <c:orientation val="minMax"/>
          <c:max val="8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61072399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6357647429676238E-3"/>
          <c:y val="0.83909005182697793"/>
          <c:w val="0.95085209477125587"/>
          <c:h val="0.112435523375583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85657134362953"/>
          <c:y val="5.4515063433010387E-2"/>
          <c:w val="0.59968676886146077"/>
          <c:h val="0.8267593329007506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0-A84E-4DC7-9D4C-46081B883151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DA8-4907-90F4-5AD9F723F1C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A84E-4DC7-9D4C-46081B883151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1-1DA8-4907-90F4-5AD9F723F1C4}"/>
              </c:ext>
            </c:extLst>
          </c:dPt>
          <c:dPt>
            <c:idx val="4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2-1DA8-4907-90F4-5AD9F723F1C4}"/>
              </c:ext>
            </c:extLst>
          </c:dPt>
          <c:dPt>
            <c:idx val="5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A84E-4DC7-9D4C-46081B883151}"/>
              </c:ext>
            </c:extLst>
          </c:dPt>
          <c:dPt>
            <c:idx val="6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84E-4DC7-9D4C-46081B883151}"/>
              </c:ext>
            </c:extLst>
          </c:dPt>
          <c:dLbls>
            <c:dLbl>
              <c:idx val="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chemeClr val="tx1"/>
                      </a:solidFill>
                    </a:defRPr>
                  </a:pPr>
                  <a:endParaRPr lang="es-C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1DA8-4907-90F4-5AD9F723F1C4}"/>
                </c:ext>
              </c:extLst>
            </c:dLbl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chemeClr val="tx1"/>
                      </a:solidFill>
                    </a:defRPr>
                  </a:pPr>
                  <a:endParaRPr lang="es-C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DA8-4907-90F4-5AD9F723F1C4}"/>
                </c:ext>
              </c:extLst>
            </c:dLbl>
            <c:dLbl>
              <c:idx val="4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chemeClr val="tx1"/>
                      </a:solidFill>
                    </a:defRPr>
                  </a:pPr>
                  <a:endParaRPr lang="es-C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1DA8-4907-90F4-5AD9F723F1C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'Hoja 14 - Gráfico 2'!$B$4:$B$10</c:f>
              <c:strCache>
                <c:ptCount val="7"/>
                <c:pt idx="0">
                  <c:v>Minería</c:v>
                </c:pt>
                <c:pt idx="1">
                  <c:v>Energía</c:v>
                </c:pt>
                <c:pt idx="2">
                  <c:v>Industrias</c:v>
                </c:pt>
                <c:pt idx="3">
                  <c:v>Puertos</c:v>
                </c:pt>
                <c:pt idx="4">
                  <c:v>Inmobiliario</c:v>
                </c:pt>
                <c:pt idx="5">
                  <c:v>Obras Públicas</c:v>
                </c:pt>
                <c:pt idx="6">
                  <c:v>Tecnología</c:v>
                </c:pt>
              </c:strCache>
            </c:strRef>
          </c:cat>
          <c:val>
            <c:numRef>
              <c:f>'Hoja 14 - Gráfico 2'!$C$4:$C$10</c:f>
              <c:numCache>
                <c:formatCode>#,##0</c:formatCode>
                <c:ptCount val="7"/>
                <c:pt idx="0">
                  <c:v>2006</c:v>
                </c:pt>
                <c:pt idx="1">
                  <c:v>546</c:v>
                </c:pt>
                <c:pt idx="2">
                  <c:v>152</c:v>
                </c:pt>
                <c:pt idx="3">
                  <c:v>62</c:v>
                </c:pt>
                <c:pt idx="4">
                  <c:v>202</c:v>
                </c:pt>
                <c:pt idx="5">
                  <c:v>1077</c:v>
                </c:pt>
                <c:pt idx="6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A8-4907-90F4-5AD9F723F1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5996976245943715"/>
          <c:y val="7.13478980759569E-2"/>
          <c:w val="0.21465369922212299"/>
          <c:h val="0.82834414111683596"/>
        </c:manualLayout>
      </c:layout>
      <c:overlay val="0"/>
      <c:txPr>
        <a:bodyPr/>
        <a:lstStyle/>
        <a:p>
          <a:pPr>
            <a:defRPr sz="12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00"/>
            </a:pPr>
            <a:r>
              <a:rPr lang="es-CL" sz="1400"/>
              <a:t>PROYECTOS</a:t>
            </a:r>
            <a:r>
              <a:rPr lang="es-CL" sz="1400" baseline="0"/>
              <a:t> INGRESADOS DURANTE 2023 AL TERCER TRIMESTRE</a:t>
            </a:r>
          </a:p>
          <a:p>
            <a:pPr algn="l">
              <a:defRPr sz="1400"/>
            </a:pPr>
            <a:r>
              <a:rPr lang="es-CL" sz="1400" b="0" baseline="0"/>
              <a:t>INV. TOTAL: US$ 12.461 MILLONES</a:t>
            </a:r>
          </a:p>
        </c:rich>
      </c:tx>
      <c:layout>
        <c:manualLayout>
          <c:xMode val="edge"/>
          <c:yMode val="edge"/>
          <c:x val="1.0038653160721396E-2"/>
          <c:y val="4.240429681074345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415002320564143"/>
          <c:y val="0.18631048116458451"/>
          <c:w val="0.47690076940144099"/>
          <c:h val="0.7325367855479973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7B4-4B53-B89B-3D3AAF181A40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E48B-482A-8B45-3012676976F6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0-97B4-4B53-B89B-3D3AAF181A40}"/>
              </c:ext>
            </c:extLst>
          </c:dPt>
          <c:dPt>
            <c:idx val="3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48B-482A-8B45-3012676976F6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2-E48B-482A-8B45-3012676976F6}"/>
              </c:ext>
            </c:extLst>
          </c:dPt>
          <c:dLbls>
            <c:dLbl>
              <c:idx val="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 b="1">
                      <a:solidFill>
                        <a:schemeClr val="tx1"/>
                      </a:solidFill>
                    </a:defRPr>
                  </a:pPr>
                  <a:endParaRPr lang="es-C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E48B-482A-8B45-3012676976F6}"/>
                </c:ext>
              </c:extLst>
            </c:dLbl>
            <c:dLbl>
              <c:idx val="3"/>
              <c:layout>
                <c:manualLayout>
                  <c:x val="-0.11618819621820586"/>
                  <c:y val="-8.74866940848688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 b="1">
                      <a:solidFill>
                        <a:schemeClr val="tx1"/>
                      </a:solidFill>
                    </a:defRPr>
                  </a:pPr>
                  <a:endParaRPr lang="es-C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8B-482A-8B45-3012676976F6}"/>
                </c:ext>
              </c:extLst>
            </c:dLbl>
            <c:dLbl>
              <c:idx val="4"/>
              <c:layout>
                <c:manualLayout>
                  <c:x val="-3.0835121932269619E-2"/>
                  <c:y val="-0.1287128512180789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 b="1">
                      <a:solidFill>
                        <a:schemeClr val="tx1"/>
                      </a:solidFill>
                    </a:defRPr>
                  </a:pPr>
                  <a:endParaRPr lang="es-C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8B-482A-8B45-3012676976F6}"/>
                </c:ext>
              </c:extLst>
            </c:dLbl>
            <c:dLbl>
              <c:idx val="5"/>
              <c:layout>
                <c:manualLayout>
                  <c:x val="6.937902434760651E-2"/>
                  <c:y val="-0.1386138397733157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 b="1">
                      <a:solidFill>
                        <a:schemeClr val="tx1"/>
                      </a:solidFill>
                    </a:defRPr>
                  </a:pPr>
                  <a:endParaRPr lang="es-C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8B-482A-8B45-3012676976F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'Hoja 15'!$B$4:$B$9</c:f>
              <c:strCache>
                <c:ptCount val="6"/>
                <c:pt idx="0">
                  <c:v>Energía</c:v>
                </c:pt>
                <c:pt idx="1">
                  <c:v>Inmobiliario</c:v>
                </c:pt>
                <c:pt idx="2">
                  <c:v>Minería</c:v>
                </c:pt>
                <c:pt idx="3">
                  <c:v>Obras Públicas</c:v>
                </c:pt>
                <c:pt idx="4">
                  <c:v>Industrias</c:v>
                </c:pt>
                <c:pt idx="5">
                  <c:v>Tecnología</c:v>
                </c:pt>
              </c:strCache>
            </c:strRef>
          </c:cat>
          <c:val>
            <c:numRef>
              <c:f>'Hoja 15'!$C$4:$C$9</c:f>
              <c:numCache>
                <c:formatCode>#,##0</c:formatCode>
                <c:ptCount val="6"/>
                <c:pt idx="0">
                  <c:v>3111</c:v>
                </c:pt>
                <c:pt idx="1">
                  <c:v>313</c:v>
                </c:pt>
                <c:pt idx="2">
                  <c:v>8644</c:v>
                </c:pt>
                <c:pt idx="3">
                  <c:v>204</c:v>
                </c:pt>
                <c:pt idx="4">
                  <c:v>176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8B-482A-8B45-3012676976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5009140131269691"/>
          <c:y val="0.18899490309582861"/>
          <c:w val="0.22928814571658879"/>
          <c:h val="0.51688056180236042"/>
        </c:manualLayout>
      </c:layout>
      <c:overlay val="0"/>
      <c:txPr>
        <a:bodyPr/>
        <a:lstStyle/>
        <a:p>
          <a:pPr>
            <a:defRPr sz="14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 algn="l">
              <a:defRPr sz="1200"/>
            </a:pPr>
            <a:r>
              <a:rPr lang="es-CL" sz="1200"/>
              <a:t>EVOLUCIÓN INVERSIÓN ACEPTADA A TRAMITACIÓN ACUMULADA AL TRIMESTRE</a:t>
            </a:r>
          </a:p>
          <a:p>
            <a:pPr algn="l">
              <a:defRPr sz="1200"/>
            </a:pPr>
            <a:r>
              <a:rPr lang="es-CL" sz="1200"/>
              <a:t>MILLONES US$</a:t>
            </a:r>
          </a:p>
          <a:p>
            <a:pPr algn="l">
              <a:defRPr sz="1200"/>
            </a:pPr>
            <a:endParaRPr lang="es-CL" sz="1200"/>
          </a:p>
        </c:rich>
      </c:tx>
      <c:layout>
        <c:manualLayout>
          <c:xMode val="edge"/>
          <c:yMode val="edge"/>
          <c:x val="6.9822500219107334E-3"/>
          <c:y val="1.00887812752219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92921227553057E-2"/>
          <c:y val="0.12988264752358006"/>
          <c:w val="0.91593599651205804"/>
          <c:h val="0.66494511274932155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4">
                <a:lumMod val="75000"/>
              </a:schemeClr>
            </a:solidFill>
          </c:spPr>
          <c:invertIfNegative val="0"/>
          <c:cat>
            <c:multiLvlStrRef>
              <c:f>'Hoja 16'!$M$3:$N$49</c:f>
              <c:multiLvlStrCache>
                <c:ptCount val="4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  <c:pt idx="24">
                    <c:v>2018</c:v>
                  </c:pt>
                  <c:pt idx="28">
                    <c:v>2019</c:v>
                  </c:pt>
                  <c:pt idx="32">
                    <c:v>2020</c:v>
                  </c:pt>
                  <c:pt idx="36">
                    <c:v>2021</c:v>
                  </c:pt>
                  <c:pt idx="40">
                    <c:v>2022</c:v>
                  </c:pt>
                  <c:pt idx="44">
                    <c:v>2023</c:v>
                  </c:pt>
                </c:lvl>
              </c:multiLvlStrCache>
            </c:multiLvlStrRef>
          </c:cat>
          <c:val>
            <c:numRef>
              <c:f>'Hoja 16'!$O$3:$O$49</c:f>
              <c:numCache>
                <c:formatCode>#,##0.0</c:formatCode>
                <c:ptCount val="47"/>
                <c:pt idx="0">
                  <c:v>9656.9516000000021</c:v>
                </c:pt>
                <c:pt idx="1">
                  <c:v>23284.245200000008</c:v>
                </c:pt>
                <c:pt idx="2">
                  <c:v>27952.109800000009</c:v>
                </c:pt>
                <c:pt idx="3">
                  <c:v>38978.558199999999</c:v>
                </c:pt>
                <c:pt idx="4">
                  <c:v>4412.8687999999966</c:v>
                </c:pt>
                <c:pt idx="5">
                  <c:v>18163.622200000005</c:v>
                </c:pt>
                <c:pt idx="6">
                  <c:v>29280.013100000004</c:v>
                </c:pt>
                <c:pt idx="7">
                  <c:v>46209.636744000003</c:v>
                </c:pt>
                <c:pt idx="8">
                  <c:v>1775.5982000000004</c:v>
                </c:pt>
                <c:pt idx="9">
                  <c:v>7540.9803780000011</c:v>
                </c:pt>
                <c:pt idx="10">
                  <c:v>11617.673926000003</c:v>
                </c:pt>
                <c:pt idx="11">
                  <c:v>21242.563477000003</c:v>
                </c:pt>
                <c:pt idx="12">
                  <c:v>3882.3389190000003</c:v>
                </c:pt>
                <c:pt idx="13">
                  <c:v>13036.735581000001</c:v>
                </c:pt>
                <c:pt idx="14">
                  <c:v>22330.133728000001</c:v>
                </c:pt>
                <c:pt idx="15">
                  <c:v>28062.154458000005</c:v>
                </c:pt>
                <c:pt idx="16">
                  <c:v>13344.592832000002</c:v>
                </c:pt>
                <c:pt idx="17">
                  <c:v>19951.540129000005</c:v>
                </c:pt>
                <c:pt idx="18">
                  <c:v>25984.521845000007</c:v>
                </c:pt>
                <c:pt idx="19">
                  <c:v>33340.867918000011</c:v>
                </c:pt>
                <c:pt idx="20">
                  <c:v>3055.7404660000007</c:v>
                </c:pt>
                <c:pt idx="21">
                  <c:v>8713.784367000002</c:v>
                </c:pt>
                <c:pt idx="22">
                  <c:v>15595.331445000002</c:v>
                </c:pt>
                <c:pt idx="23">
                  <c:v>19455.781912000002</c:v>
                </c:pt>
                <c:pt idx="24">
                  <c:v>2308.3283259999994</c:v>
                </c:pt>
                <c:pt idx="25">
                  <c:v>7160.1800580000017</c:v>
                </c:pt>
                <c:pt idx="26">
                  <c:v>11621.198489000002</c:v>
                </c:pt>
                <c:pt idx="27">
                  <c:v>17161.662251000005</c:v>
                </c:pt>
                <c:pt idx="28">
                  <c:v>5569.2646900000009</c:v>
                </c:pt>
                <c:pt idx="29">
                  <c:v>11735.009930200002</c:v>
                </c:pt>
                <c:pt idx="30">
                  <c:v>18721.414440200002</c:v>
                </c:pt>
                <c:pt idx="31">
                  <c:v>24162.940626199997</c:v>
                </c:pt>
                <c:pt idx="32">
                  <c:v>8094.1704650000011</c:v>
                </c:pt>
                <c:pt idx="33">
                  <c:v>15832.208611000002</c:v>
                </c:pt>
                <c:pt idx="34">
                  <c:v>21792.426692000005</c:v>
                </c:pt>
                <c:pt idx="35">
                  <c:v>25800.018169000006</c:v>
                </c:pt>
                <c:pt idx="36">
                  <c:v>5618.8791009999977</c:v>
                </c:pt>
                <c:pt idx="37">
                  <c:v>12662.420587999995</c:v>
                </c:pt>
                <c:pt idx="38">
                  <c:v>16942.236441999998</c:v>
                </c:pt>
                <c:pt idx="39">
                  <c:v>21886.587134799996</c:v>
                </c:pt>
                <c:pt idx="40">
                  <c:v>8033.4906819999997</c:v>
                </c:pt>
                <c:pt idx="41">
                  <c:v>11846.965414</c:v>
                </c:pt>
                <c:pt idx="42">
                  <c:v>14806.658054</c:v>
                </c:pt>
                <c:pt idx="43">
                  <c:v>19059.542031000001</c:v>
                </c:pt>
                <c:pt idx="44" formatCode="#,##0">
                  <c:v>8889.1622150000003</c:v>
                </c:pt>
                <c:pt idx="45" formatCode="#,##0">
                  <c:v>13424.574538999999</c:v>
                </c:pt>
                <c:pt idx="46" formatCode="#,##0">
                  <c:v>21607.807290000001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DE-406C-8BB3-1E83EBC23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74692608"/>
        <c:axId val="175046656"/>
      </c:barChart>
      <c:catAx>
        <c:axId val="17469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es-CL"/>
          </a:p>
        </c:txPr>
        <c:crossAx val="175046656"/>
        <c:crosses val="autoZero"/>
        <c:auto val="1"/>
        <c:lblAlgn val="ctr"/>
        <c:lblOffset val="100"/>
        <c:noMultiLvlLbl val="0"/>
      </c:catAx>
      <c:valAx>
        <c:axId val="17504665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es-CL"/>
          </a:p>
        </c:txPr>
        <c:crossAx val="174692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 algn="l">
              <a:defRPr sz="1200"/>
            </a:pPr>
            <a:r>
              <a:rPr lang="es-CL" sz="1200"/>
              <a:t>EVOLUCIÓN INVERSIÓN DESISTIDA ACUMULADA AL TRIMESTRE</a:t>
            </a:r>
          </a:p>
          <a:p>
            <a:pPr algn="l">
              <a:defRPr sz="1200"/>
            </a:pPr>
            <a:r>
              <a:rPr lang="es-CL" sz="1200"/>
              <a:t>MILLONES US$</a:t>
            </a:r>
          </a:p>
          <a:p>
            <a:pPr algn="l">
              <a:defRPr sz="1200"/>
            </a:pPr>
            <a:endParaRPr lang="es-CL" sz="1200"/>
          </a:p>
        </c:rich>
      </c:tx>
      <c:layout>
        <c:manualLayout>
          <c:xMode val="edge"/>
          <c:yMode val="edge"/>
          <c:x val="6.9822500219107334E-3"/>
          <c:y val="1.00887812752219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92921227553057E-2"/>
          <c:y val="0.12249365490331542"/>
          <c:w val="0.91545159027499268"/>
          <c:h val="0.6384101749601993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4">
                <a:lumMod val="75000"/>
              </a:schemeClr>
            </a:solidFill>
          </c:spPr>
          <c:invertIfNegative val="0"/>
          <c:cat>
            <c:multiLvlStrRef>
              <c:f>'Hoja 17 - Gráfico 1'!$M$3:$N$49</c:f>
              <c:multiLvlStrCache>
                <c:ptCount val="4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  <c:pt idx="24">
                    <c:v>2018</c:v>
                  </c:pt>
                  <c:pt idx="28">
                    <c:v>2019</c:v>
                  </c:pt>
                  <c:pt idx="32">
                    <c:v>2020</c:v>
                  </c:pt>
                  <c:pt idx="36">
                    <c:v>2021</c:v>
                  </c:pt>
                  <c:pt idx="40">
                    <c:v>2022</c:v>
                  </c:pt>
                  <c:pt idx="44">
                    <c:v>2023</c:v>
                  </c:pt>
                </c:lvl>
              </c:multiLvlStrCache>
            </c:multiLvlStrRef>
          </c:cat>
          <c:val>
            <c:numRef>
              <c:f>'Hoja 17 - Gráfico 1'!$O$3:$O$49</c:f>
              <c:numCache>
                <c:formatCode>#,##0</c:formatCode>
                <c:ptCount val="47"/>
                <c:pt idx="0">
                  <c:v>757.08160000000009</c:v>
                </c:pt>
                <c:pt idx="1">
                  <c:v>6684.8524000000007</c:v>
                </c:pt>
                <c:pt idx="2">
                  <c:v>9658.7206999999999</c:v>
                </c:pt>
                <c:pt idx="3">
                  <c:v>11035.074999999999</c:v>
                </c:pt>
                <c:pt idx="4">
                  <c:v>11641.642699999999</c:v>
                </c:pt>
                <c:pt idx="5">
                  <c:v>12924.101199999997</c:v>
                </c:pt>
                <c:pt idx="6">
                  <c:v>13463.271199999997</c:v>
                </c:pt>
                <c:pt idx="7">
                  <c:v>14476.869678999998</c:v>
                </c:pt>
                <c:pt idx="8">
                  <c:v>30.516500000000001</c:v>
                </c:pt>
                <c:pt idx="9">
                  <c:v>253.07634600000006</c:v>
                </c:pt>
                <c:pt idx="10">
                  <c:v>1495.8213460000002</c:v>
                </c:pt>
                <c:pt idx="11">
                  <c:v>1865.7722490000001</c:v>
                </c:pt>
                <c:pt idx="12">
                  <c:v>898.96228700000006</c:v>
                </c:pt>
                <c:pt idx="13">
                  <c:v>1591.1635880000003</c:v>
                </c:pt>
                <c:pt idx="14">
                  <c:v>2541.8627950000005</c:v>
                </c:pt>
                <c:pt idx="15">
                  <c:v>4538.082375</c:v>
                </c:pt>
                <c:pt idx="16">
                  <c:v>574.16426000000001</c:v>
                </c:pt>
                <c:pt idx="17">
                  <c:v>1175.4493950000001</c:v>
                </c:pt>
                <c:pt idx="18">
                  <c:v>1583.291193</c:v>
                </c:pt>
                <c:pt idx="19">
                  <c:v>2136.685575</c:v>
                </c:pt>
                <c:pt idx="20">
                  <c:v>299.70650000000001</c:v>
                </c:pt>
                <c:pt idx="21">
                  <c:v>475.99190900000002</c:v>
                </c:pt>
                <c:pt idx="22">
                  <c:v>1126.4687540000002</c:v>
                </c:pt>
                <c:pt idx="23">
                  <c:v>1432.7933060000003</c:v>
                </c:pt>
                <c:pt idx="24">
                  <c:v>184.72156999999999</c:v>
                </c:pt>
                <c:pt idx="25">
                  <c:v>533.79095600000005</c:v>
                </c:pt>
                <c:pt idx="26">
                  <c:v>1101.689586</c:v>
                </c:pt>
                <c:pt idx="27">
                  <c:v>1642.669586</c:v>
                </c:pt>
                <c:pt idx="28">
                  <c:v>416.71148899999997</c:v>
                </c:pt>
                <c:pt idx="29">
                  <c:v>955.88925099999983</c:v>
                </c:pt>
                <c:pt idx="30">
                  <c:v>5245.3965699999999</c:v>
                </c:pt>
                <c:pt idx="31">
                  <c:v>5551.4614249999995</c:v>
                </c:pt>
                <c:pt idx="32">
                  <c:v>4952.2634639999997</c:v>
                </c:pt>
                <c:pt idx="33">
                  <c:v>5722.8817709999994</c:v>
                </c:pt>
                <c:pt idx="34">
                  <c:v>7046.607769199999</c:v>
                </c:pt>
                <c:pt idx="35">
                  <c:v>7142.6722691999994</c:v>
                </c:pt>
                <c:pt idx="36">
                  <c:v>918.13439099999994</c:v>
                </c:pt>
                <c:pt idx="37">
                  <c:v>1638.933211</c:v>
                </c:pt>
                <c:pt idx="38">
                  <c:v>3757.7178590000003</c:v>
                </c:pt>
                <c:pt idx="39">
                  <c:v>4101.6525350000002</c:v>
                </c:pt>
                <c:pt idx="40">
                  <c:v>629.41776300000004</c:v>
                </c:pt>
                <c:pt idx="41">
                  <c:v>2045.030784</c:v>
                </c:pt>
                <c:pt idx="42">
                  <c:v>3247.5968849999999</c:v>
                </c:pt>
                <c:pt idx="43">
                  <c:v>3360.3115299999999</c:v>
                </c:pt>
                <c:pt idx="44">
                  <c:v>852.51638600000001</c:v>
                </c:pt>
                <c:pt idx="45">
                  <c:v>1299.4761100000001</c:v>
                </c:pt>
                <c:pt idx="46">
                  <c:v>1704.0661100000002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4-49E0-9F26-7CCF0B7B3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74692608"/>
        <c:axId val="175046656"/>
      </c:barChart>
      <c:catAx>
        <c:axId val="17469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es-CL"/>
          </a:p>
        </c:txPr>
        <c:crossAx val="175046656"/>
        <c:crosses val="autoZero"/>
        <c:auto val="1"/>
        <c:lblAlgn val="ctr"/>
        <c:lblOffset val="100"/>
        <c:noMultiLvlLbl val="0"/>
      </c:catAx>
      <c:valAx>
        <c:axId val="175046656"/>
        <c:scaling>
          <c:orientation val="minMax"/>
          <c:max val="15000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es-CL"/>
          </a:p>
        </c:txPr>
        <c:crossAx val="174692608"/>
        <c:crosses val="autoZero"/>
        <c:crossBetween val="between"/>
        <c:majorUnit val="30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/>
            </a:pPr>
            <a:r>
              <a:rPr lang="es-CL" sz="1200" b="1" i="0" baseline="0"/>
              <a:t>EVOLUCIÓN INVERSIÓN APROBADA ACUMULADA AL TRIMESTRE</a:t>
            </a:r>
            <a:endParaRPr lang="es-CL" sz="1200"/>
          </a:p>
          <a:p>
            <a:pPr algn="l">
              <a:defRPr sz="1200"/>
            </a:pPr>
            <a:r>
              <a:rPr lang="es-CL" sz="1200" b="1" i="0" baseline="0"/>
              <a:t>MILLONES US$</a:t>
            </a:r>
            <a:endParaRPr lang="es-CL" sz="1200"/>
          </a:p>
          <a:p>
            <a:pPr algn="l">
              <a:defRPr sz="1200"/>
            </a:pPr>
            <a:endParaRPr lang="es-CL" sz="1200"/>
          </a:p>
        </c:rich>
      </c:tx>
      <c:layout>
        <c:manualLayout>
          <c:xMode val="edge"/>
          <c:yMode val="edge"/>
          <c:x val="1.9514366503835421E-3"/>
          <c:y val="1.210653753026634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425789260654761E-2"/>
          <c:y val="0.17185381915035219"/>
          <c:w val="0.91863014628882977"/>
          <c:h val="0.664365774770436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lumMod val="75000"/>
              </a:schemeClr>
            </a:solidFill>
          </c:spPr>
          <c:invertIfNegative val="0"/>
          <c:cat>
            <c:multiLvlStrRef>
              <c:f>'Hoja 17 - Gráfico 2'!$A$3:$B$49</c:f>
              <c:multiLvlStrCache>
                <c:ptCount val="4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  <c:pt idx="24">
                    <c:v>2018</c:v>
                  </c:pt>
                  <c:pt idx="28">
                    <c:v>2019</c:v>
                  </c:pt>
                  <c:pt idx="32">
                    <c:v>2020</c:v>
                  </c:pt>
                  <c:pt idx="36">
                    <c:v>2021</c:v>
                  </c:pt>
                  <c:pt idx="40">
                    <c:v>2022</c:v>
                  </c:pt>
                  <c:pt idx="44">
                    <c:v>2023</c:v>
                  </c:pt>
                </c:lvl>
              </c:multiLvlStrCache>
            </c:multiLvlStrRef>
          </c:cat>
          <c:val>
            <c:numRef>
              <c:f>'Hoja 17 - Gráfico 2'!$C$3:$C$49</c:f>
              <c:numCache>
                <c:formatCode>#,##0</c:formatCode>
                <c:ptCount val="47"/>
                <c:pt idx="0">
                  <c:v>3745.6566830000024</c:v>
                </c:pt>
                <c:pt idx="1">
                  <c:v>8673.7284830000026</c:v>
                </c:pt>
                <c:pt idx="2">
                  <c:v>17584.235983000013</c:v>
                </c:pt>
                <c:pt idx="3">
                  <c:v>29930.303483000018</c:v>
                </c:pt>
                <c:pt idx="4">
                  <c:v>10235.822100000001</c:v>
                </c:pt>
                <c:pt idx="5">
                  <c:v>15465.178100000001</c:v>
                </c:pt>
                <c:pt idx="6">
                  <c:v>23527.959700000003</c:v>
                </c:pt>
                <c:pt idx="7">
                  <c:v>30647.263599999998</c:v>
                </c:pt>
                <c:pt idx="8">
                  <c:v>8870.4056970000056</c:v>
                </c:pt>
                <c:pt idx="9">
                  <c:v>14804.772246000004</c:v>
                </c:pt>
                <c:pt idx="10">
                  <c:v>22660.710165000004</c:v>
                </c:pt>
                <c:pt idx="11">
                  <c:v>26138.029917000007</c:v>
                </c:pt>
                <c:pt idx="12">
                  <c:v>4474.1195819999994</c:v>
                </c:pt>
                <c:pt idx="13">
                  <c:v>9895.886011999999</c:v>
                </c:pt>
                <c:pt idx="14">
                  <c:v>18620.468124999999</c:v>
                </c:pt>
                <c:pt idx="15">
                  <c:v>22703.17655</c:v>
                </c:pt>
                <c:pt idx="16">
                  <c:v>9593.2732499999966</c:v>
                </c:pt>
                <c:pt idx="17">
                  <c:v>15576.462467999996</c:v>
                </c:pt>
                <c:pt idx="18">
                  <c:v>19789.069309999999</c:v>
                </c:pt>
                <c:pt idx="19">
                  <c:v>27720.517179999999</c:v>
                </c:pt>
                <c:pt idx="20">
                  <c:v>7103.0430790000009</c:v>
                </c:pt>
                <c:pt idx="21">
                  <c:v>9368.0266869999996</c:v>
                </c:pt>
                <c:pt idx="22">
                  <c:v>18795.063009000001</c:v>
                </c:pt>
                <c:pt idx="23">
                  <c:v>23713.964274999998</c:v>
                </c:pt>
                <c:pt idx="24">
                  <c:v>8374.9142069999998</c:v>
                </c:pt>
                <c:pt idx="25">
                  <c:v>11306.974279999999</c:v>
                </c:pt>
                <c:pt idx="26">
                  <c:v>21283.040650000003</c:v>
                </c:pt>
                <c:pt idx="27">
                  <c:v>25267.236487000002</c:v>
                </c:pt>
                <c:pt idx="28">
                  <c:v>3609.2142590000008</c:v>
                </c:pt>
                <c:pt idx="29">
                  <c:v>10209.323387</c:v>
                </c:pt>
                <c:pt idx="30">
                  <c:v>12442.433036000002</c:v>
                </c:pt>
                <c:pt idx="31">
                  <c:v>16765.278509000003</c:v>
                </c:pt>
                <c:pt idx="32">
                  <c:v>6257.5397621999973</c:v>
                </c:pt>
                <c:pt idx="33">
                  <c:v>8982.5109091999984</c:v>
                </c:pt>
                <c:pt idx="34">
                  <c:v>12614.846442199998</c:v>
                </c:pt>
                <c:pt idx="35">
                  <c:v>17638.186450199995</c:v>
                </c:pt>
                <c:pt idx="36">
                  <c:v>4837.8765500000018</c:v>
                </c:pt>
                <c:pt idx="37">
                  <c:v>7883.834651000001</c:v>
                </c:pt>
                <c:pt idx="38">
                  <c:v>14632.642383000002</c:v>
                </c:pt>
                <c:pt idx="39">
                  <c:v>22440.942933000002</c:v>
                </c:pt>
                <c:pt idx="40">
                  <c:v>4604.3416799999995</c:v>
                </c:pt>
                <c:pt idx="41">
                  <c:v>7211.5041920000003</c:v>
                </c:pt>
                <c:pt idx="42">
                  <c:v>10358.317621</c:v>
                </c:pt>
                <c:pt idx="43">
                  <c:v>14150.031842</c:v>
                </c:pt>
                <c:pt idx="44">
                  <c:v>2070.6549989999999</c:v>
                </c:pt>
                <c:pt idx="45">
                  <c:v>4507.7027409999992</c:v>
                </c:pt>
                <c:pt idx="46">
                  <c:v>7923.7659649999987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F4-43EB-A039-560DE4296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76366720"/>
        <c:axId val="176368256"/>
      </c:barChart>
      <c:catAx>
        <c:axId val="176366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es-CL"/>
          </a:p>
        </c:txPr>
        <c:crossAx val="176368256"/>
        <c:crosses val="autoZero"/>
        <c:auto val="1"/>
        <c:lblAlgn val="ctr"/>
        <c:lblOffset val="100"/>
        <c:noMultiLvlLbl val="0"/>
      </c:catAx>
      <c:valAx>
        <c:axId val="176368256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/>
            </a:pPr>
            <a:endParaRPr lang="es-CL"/>
          </a:p>
        </c:txPr>
        <c:crossAx val="1763667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'Hoja 7'!$B$12:$F$12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 (e)</c:v>
                </c:pt>
              </c:strCache>
            </c:strRef>
          </c:cat>
          <c:val>
            <c:numRef>
              <c:f>'Hoja 7'!$B$15:$F$15</c:f>
              <c:numCache>
                <c:formatCode>#,##0.0</c:formatCode>
                <c:ptCount val="5"/>
                <c:pt idx="0">
                  <c:v>-9.0747384211398714</c:v>
                </c:pt>
                <c:pt idx="1">
                  <c:v>7.1522003290116931</c:v>
                </c:pt>
                <c:pt idx="2">
                  <c:v>2.0684873762304434</c:v>
                </c:pt>
                <c:pt idx="3">
                  <c:v>-6.6258036135783183</c:v>
                </c:pt>
                <c:pt idx="4">
                  <c:v>-3.9570656014854544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D1-4E92-AADE-40D11117A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412096"/>
        <c:axId val="124977936"/>
      </c:barChart>
      <c:catAx>
        <c:axId val="13041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24977936"/>
        <c:crosses val="autoZero"/>
        <c:auto val="1"/>
        <c:lblAlgn val="ctr"/>
        <c:lblOffset val="100"/>
        <c:noMultiLvlLbl val="0"/>
      </c:catAx>
      <c:valAx>
        <c:axId val="124977936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13041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Histórico Adjudicaciones</a:t>
            </a:r>
            <a:endParaRPr lang="es-CL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</a:endParaRPr>
          </a:p>
          <a:p>
            <a:pPr>
              <a:defRPr/>
            </a:pPr>
            <a:r>
              <a:rPr lang="es-CL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Concesiones OOPP</a:t>
            </a:r>
            <a:endParaRPr lang="es-CL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'Hoja 21 - Gráfico 1'!$B$3</c:f>
              <c:strCache>
                <c:ptCount val="1"/>
                <c:pt idx="0">
                  <c:v>Número de obras (eje derecho)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4.5095828635851182E-3"/>
                  <c:y val="-2.824252824252953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4D-42B7-82BD-3C4EAC11DA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'Hoja 21 - Gráfico 1'!$A$4:$A$16</c:f>
              <c:numCache>
                <c:formatCode>0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'Hoja 21 - Gráfico 1'!$B$4:$B$16</c:f>
              <c:numCache>
                <c:formatCode>#,##0</c:formatCode>
                <c:ptCount val="13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7</c:v>
                </c:pt>
                <c:pt idx="8">
                  <c:v>4</c:v>
                </c:pt>
                <c:pt idx="9">
                  <c:v>0</c:v>
                </c:pt>
                <c:pt idx="10">
                  <c:v>6</c:v>
                </c:pt>
                <c:pt idx="11">
                  <c:v>4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A3-460C-85CF-0759B844E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55183"/>
        <c:axId val="469140239"/>
      </c:barChart>
      <c:lineChart>
        <c:grouping val="standard"/>
        <c:varyColors val="0"/>
        <c:ser>
          <c:idx val="1"/>
          <c:order val="1"/>
          <c:tx>
            <c:strRef>
              <c:f>'Hoja 21 - Gráfico 1'!$C$3</c:f>
              <c:strCache>
                <c:ptCount val="1"/>
                <c:pt idx="0">
                  <c:v>US Millones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'Hoja 21 - Gráfico 1'!$A$4:$A$16</c:f>
              <c:numCache>
                <c:formatCode>0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'Hoja 21 - Gráfico 1'!$C$4:$C$16</c:f>
              <c:numCache>
                <c:formatCode>#,##0</c:formatCode>
                <c:ptCount val="13"/>
                <c:pt idx="0">
                  <c:v>623.09153846153845</c:v>
                </c:pt>
                <c:pt idx="1">
                  <c:v>332.82969230769231</c:v>
                </c:pt>
                <c:pt idx="2">
                  <c:v>419.42461538461544</c:v>
                </c:pt>
                <c:pt idx="3">
                  <c:v>1535</c:v>
                </c:pt>
                <c:pt idx="4">
                  <c:v>678</c:v>
                </c:pt>
                <c:pt idx="5">
                  <c:v>769</c:v>
                </c:pt>
                <c:pt idx="6">
                  <c:v>72</c:v>
                </c:pt>
                <c:pt idx="7">
                  <c:v>1923</c:v>
                </c:pt>
                <c:pt idx="8">
                  <c:v>1248</c:v>
                </c:pt>
                <c:pt idx="9">
                  <c:v>0</c:v>
                </c:pt>
                <c:pt idx="10">
                  <c:v>1670</c:v>
                </c:pt>
                <c:pt idx="11">
                  <c:v>1704</c:v>
                </c:pt>
                <c:pt idx="12">
                  <c:v>1094.8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A3-460C-85CF-0759B844E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940767"/>
        <c:axId val="1699585951"/>
      </c:lineChart>
      <c:catAx>
        <c:axId val="615940767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99585951"/>
        <c:crosses val="autoZero"/>
        <c:auto val="1"/>
        <c:lblAlgn val="ctr"/>
        <c:lblOffset val="100"/>
        <c:noMultiLvlLbl val="0"/>
      </c:catAx>
      <c:valAx>
        <c:axId val="1699585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15940767"/>
        <c:crosses val="autoZero"/>
        <c:crossBetween val="between"/>
      </c:valAx>
      <c:valAx>
        <c:axId val="469140239"/>
        <c:scaling>
          <c:orientation val="minMax"/>
          <c:max val="2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9655183"/>
        <c:crosses val="max"/>
        <c:crossBetween val="between"/>
      </c:valAx>
      <c:catAx>
        <c:axId val="29655183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691402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s-CL" sz="1100"/>
              <a:t>FLUJO DE INVERSIÓN REAL OBSERVADO Y ESTIMADO</a:t>
            </a:r>
          </a:p>
          <a:p>
            <a:pPr algn="l">
              <a:defRPr/>
            </a:pPr>
            <a:r>
              <a:rPr lang="es-CL" sz="1000"/>
              <a:t>MILLONES DE US$</a:t>
            </a:r>
          </a:p>
        </c:rich>
      </c:tx>
      <c:layout>
        <c:manualLayout>
          <c:xMode val="edge"/>
          <c:yMode val="edge"/>
          <c:x val="1.5605573419078311E-2"/>
          <c:y val="7.640878701050646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247639559536944E-2"/>
          <c:y val="0.11771557900365183"/>
          <c:w val="0.89371749753145813"/>
          <c:h val="0.66021423356926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solidFill>
                <a:schemeClr val="tx2">
                  <a:lumMod val="20000"/>
                  <a:lumOff val="8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'Hoja 21 - Gráfico 2'!$A$3:$A$17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2023e</c:v>
                </c:pt>
                <c:pt idx="14">
                  <c:v>2024e</c:v>
                </c:pt>
              </c:strCache>
            </c:strRef>
          </c:cat>
          <c:val>
            <c:numRef>
              <c:f>'Hoja 21 - Gráfico 2'!$B$3:$B$17</c:f>
              <c:numCache>
                <c:formatCode>#,##0</c:formatCode>
                <c:ptCount val="15"/>
                <c:pt idx="0">
                  <c:v>336</c:v>
                </c:pt>
                <c:pt idx="1">
                  <c:v>465</c:v>
                </c:pt>
                <c:pt idx="2">
                  <c:v>621</c:v>
                </c:pt>
                <c:pt idx="3">
                  <c:v>690</c:v>
                </c:pt>
                <c:pt idx="4">
                  <c:v>727</c:v>
                </c:pt>
                <c:pt idx="5">
                  <c:v>635</c:v>
                </c:pt>
                <c:pt idx="6">
                  <c:v>792</c:v>
                </c:pt>
                <c:pt idx="7">
                  <c:v>881</c:v>
                </c:pt>
                <c:pt idx="8">
                  <c:v>633</c:v>
                </c:pt>
                <c:pt idx="9">
                  <c:v>605</c:v>
                </c:pt>
                <c:pt idx="10">
                  <c:v>577</c:v>
                </c:pt>
                <c:pt idx="11">
                  <c:v>673</c:v>
                </c:pt>
                <c:pt idx="12">
                  <c:v>631.64135912148686</c:v>
                </c:pt>
                <c:pt idx="13">
                  <c:v>650.55411829438663</c:v>
                </c:pt>
                <c:pt idx="14">
                  <c:v>772.18476706721583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1F-43C9-BBD4-BEA553282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98538752"/>
        <c:axId val="198540288"/>
      </c:barChart>
      <c:catAx>
        <c:axId val="198538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8540288"/>
        <c:crosses val="autoZero"/>
        <c:auto val="1"/>
        <c:lblAlgn val="ctr"/>
        <c:lblOffset val="100"/>
        <c:noMultiLvlLbl val="0"/>
      </c:catAx>
      <c:valAx>
        <c:axId val="19854028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crossAx val="198538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N° adjudicaciones</a:t>
            </a:r>
          </a:p>
          <a:p>
            <a:pPr>
              <a:defRPr/>
            </a:pPr>
            <a:r>
              <a:rPr lang="es-CL"/>
              <a:t>Licitaciones del Ministerio de Obras Públicas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3.8945513043070736E-2"/>
          <c:y val="0.11321194295950036"/>
          <c:w val="0.94603823565389056"/>
          <c:h val="0.6968549934623338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'Hoja 24'!$A$3:$B$71</c:f>
              <c:multiLvlStrCache>
                <c:ptCount val="69"/>
                <c:lvl>
                  <c:pt idx="0">
                    <c:v>mar</c:v>
                  </c:pt>
                  <c:pt idx="1">
                    <c:v>abr</c:v>
                  </c:pt>
                  <c:pt idx="2">
                    <c:v>may</c:v>
                  </c:pt>
                  <c:pt idx="3">
                    <c:v>jun</c:v>
                  </c:pt>
                  <c:pt idx="4">
                    <c:v>jul</c:v>
                  </c:pt>
                  <c:pt idx="5">
                    <c:v>ago</c:v>
                  </c:pt>
                  <c:pt idx="6">
                    <c:v>sept</c:v>
                  </c:pt>
                  <c:pt idx="7">
                    <c:v>oct</c:v>
                  </c:pt>
                  <c:pt idx="8">
                    <c:v>nov</c:v>
                  </c:pt>
                  <c:pt idx="9">
                    <c:v>dic</c:v>
                  </c:pt>
                  <c:pt idx="10">
                    <c:v>ene</c:v>
                  </c:pt>
                  <c:pt idx="11">
                    <c:v>feb</c:v>
                  </c:pt>
                  <c:pt idx="12">
                    <c:v>mar</c:v>
                  </c:pt>
                  <c:pt idx="13">
                    <c:v>abr</c:v>
                  </c:pt>
                  <c:pt idx="14">
                    <c:v>may</c:v>
                  </c:pt>
                  <c:pt idx="15">
                    <c:v>jun</c:v>
                  </c:pt>
                  <c:pt idx="16">
                    <c:v>jul</c:v>
                  </c:pt>
                  <c:pt idx="17">
                    <c:v>ago</c:v>
                  </c:pt>
                  <c:pt idx="18">
                    <c:v>sept</c:v>
                  </c:pt>
                  <c:pt idx="19">
                    <c:v>oct</c:v>
                  </c:pt>
                  <c:pt idx="20">
                    <c:v>nov</c:v>
                  </c:pt>
                  <c:pt idx="21">
                    <c:v>dic</c:v>
                  </c:pt>
                  <c:pt idx="22">
                    <c:v>ene</c:v>
                  </c:pt>
                  <c:pt idx="23">
                    <c:v>feb</c:v>
                  </c:pt>
                  <c:pt idx="24">
                    <c:v>mar</c:v>
                  </c:pt>
                  <c:pt idx="25">
                    <c:v>abr</c:v>
                  </c:pt>
                  <c:pt idx="26">
                    <c:v>may</c:v>
                  </c:pt>
                  <c:pt idx="27">
                    <c:v>jun</c:v>
                  </c:pt>
                  <c:pt idx="28">
                    <c:v>jul</c:v>
                  </c:pt>
                  <c:pt idx="29">
                    <c:v>ago</c:v>
                  </c:pt>
                  <c:pt idx="30">
                    <c:v>sept</c:v>
                  </c:pt>
                  <c:pt idx="31">
                    <c:v>oct</c:v>
                  </c:pt>
                  <c:pt idx="32">
                    <c:v>nov</c:v>
                  </c:pt>
                  <c:pt idx="33">
                    <c:v>dic</c:v>
                  </c:pt>
                  <c:pt idx="34">
                    <c:v>ene</c:v>
                  </c:pt>
                  <c:pt idx="35">
                    <c:v>feb</c:v>
                  </c:pt>
                  <c:pt idx="36">
                    <c:v>mar</c:v>
                  </c:pt>
                  <c:pt idx="37">
                    <c:v>abr</c:v>
                  </c:pt>
                  <c:pt idx="38">
                    <c:v>may</c:v>
                  </c:pt>
                  <c:pt idx="39">
                    <c:v>jun</c:v>
                  </c:pt>
                  <c:pt idx="40">
                    <c:v>jul</c:v>
                  </c:pt>
                  <c:pt idx="41">
                    <c:v>aug</c:v>
                  </c:pt>
                  <c:pt idx="42">
                    <c:v>sept</c:v>
                  </c:pt>
                  <c:pt idx="43">
                    <c:v>oct</c:v>
                  </c:pt>
                  <c:pt idx="44">
                    <c:v>nov</c:v>
                  </c:pt>
                  <c:pt idx="45">
                    <c:v>dic</c:v>
                  </c:pt>
                  <c:pt idx="46">
                    <c:v>ene</c:v>
                  </c:pt>
                  <c:pt idx="47">
                    <c:v>feb</c:v>
                  </c:pt>
                  <c:pt idx="48">
                    <c:v>mar</c:v>
                  </c:pt>
                  <c:pt idx="49">
                    <c:v>abr</c:v>
                  </c:pt>
                  <c:pt idx="50">
                    <c:v>may</c:v>
                  </c:pt>
                  <c:pt idx="51">
                    <c:v>jun</c:v>
                  </c:pt>
                  <c:pt idx="52">
                    <c:v>jul</c:v>
                  </c:pt>
                  <c:pt idx="53">
                    <c:v>ago</c:v>
                  </c:pt>
                  <c:pt idx="54">
                    <c:v>sept</c:v>
                  </c:pt>
                  <c:pt idx="55">
                    <c:v>oct</c:v>
                  </c:pt>
                  <c:pt idx="56">
                    <c:v>nov</c:v>
                  </c:pt>
                  <c:pt idx="57">
                    <c:v>dic</c:v>
                  </c:pt>
                  <c:pt idx="58">
                    <c:v>ene</c:v>
                  </c:pt>
                  <c:pt idx="59">
                    <c:v>feb</c:v>
                  </c:pt>
                  <c:pt idx="60">
                    <c:v>mar</c:v>
                  </c:pt>
                  <c:pt idx="61">
                    <c:v>abr</c:v>
                  </c:pt>
                  <c:pt idx="62">
                    <c:v>may</c:v>
                  </c:pt>
                  <c:pt idx="63">
                    <c:v>jun</c:v>
                  </c:pt>
                  <c:pt idx="64">
                    <c:v>jul</c:v>
                  </c:pt>
                  <c:pt idx="65">
                    <c:v>ago</c:v>
                  </c:pt>
                  <c:pt idx="66">
                    <c:v>sept</c:v>
                  </c:pt>
                  <c:pt idx="67">
                    <c:v>oct</c:v>
                  </c:pt>
                  <c:pt idx="68">
                    <c:v>nov</c:v>
                  </c:pt>
                </c:lvl>
                <c:lvl>
                  <c:pt idx="0">
                    <c:v>2018</c:v>
                  </c:pt>
                  <c:pt idx="10">
                    <c:v>2019</c:v>
                  </c:pt>
                  <c:pt idx="22">
                    <c:v>2020</c:v>
                  </c:pt>
                  <c:pt idx="34">
                    <c:v>2021</c:v>
                  </c:pt>
                  <c:pt idx="46">
                    <c:v>2022</c:v>
                  </c:pt>
                  <c:pt idx="58">
                    <c:v>2023</c:v>
                  </c:pt>
                </c:lvl>
              </c:multiLvlStrCache>
            </c:multiLvlStrRef>
          </c:cat>
          <c:val>
            <c:numRef>
              <c:f>'Hoja 24'!$C$3:$C$71</c:f>
              <c:numCache>
                <c:formatCode>General</c:formatCode>
                <c:ptCount val="69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19</c:v>
                </c:pt>
                <c:pt idx="4">
                  <c:v>32</c:v>
                </c:pt>
                <c:pt idx="5">
                  <c:v>29</c:v>
                </c:pt>
                <c:pt idx="6">
                  <c:v>29</c:v>
                </c:pt>
                <c:pt idx="7">
                  <c:v>97</c:v>
                </c:pt>
                <c:pt idx="8">
                  <c:v>47</c:v>
                </c:pt>
                <c:pt idx="9">
                  <c:v>77</c:v>
                </c:pt>
                <c:pt idx="10">
                  <c:v>44</c:v>
                </c:pt>
                <c:pt idx="11">
                  <c:v>22</c:v>
                </c:pt>
                <c:pt idx="12">
                  <c:v>22</c:v>
                </c:pt>
                <c:pt idx="13">
                  <c:v>44</c:v>
                </c:pt>
                <c:pt idx="14">
                  <c:v>56</c:v>
                </c:pt>
                <c:pt idx="15">
                  <c:v>44</c:v>
                </c:pt>
                <c:pt idx="16">
                  <c:v>64</c:v>
                </c:pt>
                <c:pt idx="17">
                  <c:v>81</c:v>
                </c:pt>
                <c:pt idx="18">
                  <c:v>46</c:v>
                </c:pt>
                <c:pt idx="19">
                  <c:v>40</c:v>
                </c:pt>
                <c:pt idx="20">
                  <c:v>33</c:v>
                </c:pt>
                <c:pt idx="21">
                  <c:v>43</c:v>
                </c:pt>
                <c:pt idx="22">
                  <c:v>58</c:v>
                </c:pt>
                <c:pt idx="23">
                  <c:v>68</c:v>
                </c:pt>
                <c:pt idx="24">
                  <c:v>28</c:v>
                </c:pt>
                <c:pt idx="25">
                  <c:v>43</c:v>
                </c:pt>
                <c:pt idx="26">
                  <c:v>53</c:v>
                </c:pt>
                <c:pt idx="27">
                  <c:v>60</c:v>
                </c:pt>
                <c:pt idx="28">
                  <c:v>36</c:v>
                </c:pt>
                <c:pt idx="29">
                  <c:v>65</c:v>
                </c:pt>
                <c:pt idx="30">
                  <c:v>48</c:v>
                </c:pt>
                <c:pt idx="31">
                  <c:v>51</c:v>
                </c:pt>
                <c:pt idx="32">
                  <c:v>42</c:v>
                </c:pt>
                <c:pt idx="33">
                  <c:v>50</c:v>
                </c:pt>
                <c:pt idx="34">
                  <c:v>75</c:v>
                </c:pt>
                <c:pt idx="35">
                  <c:v>83</c:v>
                </c:pt>
                <c:pt idx="36">
                  <c:v>105</c:v>
                </c:pt>
                <c:pt idx="37">
                  <c:v>104</c:v>
                </c:pt>
                <c:pt idx="38">
                  <c:v>80</c:v>
                </c:pt>
                <c:pt idx="39">
                  <c:v>81</c:v>
                </c:pt>
                <c:pt idx="40">
                  <c:v>55</c:v>
                </c:pt>
                <c:pt idx="41">
                  <c:v>84</c:v>
                </c:pt>
                <c:pt idx="42">
                  <c:v>77</c:v>
                </c:pt>
                <c:pt idx="43">
                  <c:v>123</c:v>
                </c:pt>
                <c:pt idx="44">
                  <c:v>99</c:v>
                </c:pt>
                <c:pt idx="45">
                  <c:v>66</c:v>
                </c:pt>
                <c:pt idx="46">
                  <c:v>64</c:v>
                </c:pt>
                <c:pt idx="47">
                  <c:v>61</c:v>
                </c:pt>
                <c:pt idx="48">
                  <c:v>220</c:v>
                </c:pt>
                <c:pt idx="49">
                  <c:v>76</c:v>
                </c:pt>
                <c:pt idx="50">
                  <c:v>79</c:v>
                </c:pt>
                <c:pt idx="51">
                  <c:v>82</c:v>
                </c:pt>
                <c:pt idx="52">
                  <c:v>43</c:v>
                </c:pt>
                <c:pt idx="53">
                  <c:v>111</c:v>
                </c:pt>
                <c:pt idx="54">
                  <c:v>64</c:v>
                </c:pt>
                <c:pt idx="55">
                  <c:v>75</c:v>
                </c:pt>
                <c:pt idx="56">
                  <c:v>60</c:v>
                </c:pt>
                <c:pt idx="57">
                  <c:v>61</c:v>
                </c:pt>
                <c:pt idx="58">
                  <c:v>58</c:v>
                </c:pt>
                <c:pt idx="59">
                  <c:v>24</c:v>
                </c:pt>
                <c:pt idx="60">
                  <c:v>86</c:v>
                </c:pt>
                <c:pt idx="61">
                  <c:v>73</c:v>
                </c:pt>
                <c:pt idx="62">
                  <c:v>85</c:v>
                </c:pt>
                <c:pt idx="63">
                  <c:v>63</c:v>
                </c:pt>
                <c:pt idx="64">
                  <c:v>76</c:v>
                </c:pt>
                <c:pt idx="65">
                  <c:v>87</c:v>
                </c:pt>
                <c:pt idx="66">
                  <c:v>31</c:v>
                </c:pt>
                <c:pt idx="67">
                  <c:v>47</c:v>
                </c:pt>
                <c:pt idx="68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5-453E-8FC5-0F9B0746F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14182703"/>
        <c:axId val="514190191"/>
      </c:barChart>
      <c:lineChart>
        <c:grouping val="standard"/>
        <c:varyColors val="0"/>
        <c:ser>
          <c:idx val="1"/>
          <c:order val="1"/>
          <c:tx>
            <c:v>Promedio histórico mensual</c:v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multiLvlStrRef>
              <c:f>'Hoja 24'!$A$3:$B$71</c:f>
              <c:multiLvlStrCache>
                <c:ptCount val="69"/>
                <c:lvl>
                  <c:pt idx="0">
                    <c:v>mar</c:v>
                  </c:pt>
                  <c:pt idx="1">
                    <c:v>abr</c:v>
                  </c:pt>
                  <c:pt idx="2">
                    <c:v>may</c:v>
                  </c:pt>
                  <c:pt idx="3">
                    <c:v>jun</c:v>
                  </c:pt>
                  <c:pt idx="4">
                    <c:v>jul</c:v>
                  </c:pt>
                  <c:pt idx="5">
                    <c:v>ago</c:v>
                  </c:pt>
                  <c:pt idx="6">
                    <c:v>sept</c:v>
                  </c:pt>
                  <c:pt idx="7">
                    <c:v>oct</c:v>
                  </c:pt>
                  <c:pt idx="8">
                    <c:v>nov</c:v>
                  </c:pt>
                  <c:pt idx="9">
                    <c:v>dic</c:v>
                  </c:pt>
                  <c:pt idx="10">
                    <c:v>ene</c:v>
                  </c:pt>
                  <c:pt idx="11">
                    <c:v>feb</c:v>
                  </c:pt>
                  <c:pt idx="12">
                    <c:v>mar</c:v>
                  </c:pt>
                  <c:pt idx="13">
                    <c:v>abr</c:v>
                  </c:pt>
                  <c:pt idx="14">
                    <c:v>may</c:v>
                  </c:pt>
                  <c:pt idx="15">
                    <c:v>jun</c:v>
                  </c:pt>
                  <c:pt idx="16">
                    <c:v>jul</c:v>
                  </c:pt>
                  <c:pt idx="17">
                    <c:v>ago</c:v>
                  </c:pt>
                  <c:pt idx="18">
                    <c:v>sept</c:v>
                  </c:pt>
                  <c:pt idx="19">
                    <c:v>oct</c:v>
                  </c:pt>
                  <c:pt idx="20">
                    <c:v>nov</c:v>
                  </c:pt>
                  <c:pt idx="21">
                    <c:v>dic</c:v>
                  </c:pt>
                  <c:pt idx="22">
                    <c:v>ene</c:v>
                  </c:pt>
                  <c:pt idx="23">
                    <c:v>feb</c:v>
                  </c:pt>
                  <c:pt idx="24">
                    <c:v>mar</c:v>
                  </c:pt>
                  <c:pt idx="25">
                    <c:v>abr</c:v>
                  </c:pt>
                  <c:pt idx="26">
                    <c:v>may</c:v>
                  </c:pt>
                  <c:pt idx="27">
                    <c:v>jun</c:v>
                  </c:pt>
                  <c:pt idx="28">
                    <c:v>jul</c:v>
                  </c:pt>
                  <c:pt idx="29">
                    <c:v>ago</c:v>
                  </c:pt>
                  <c:pt idx="30">
                    <c:v>sept</c:v>
                  </c:pt>
                  <c:pt idx="31">
                    <c:v>oct</c:v>
                  </c:pt>
                  <c:pt idx="32">
                    <c:v>nov</c:v>
                  </c:pt>
                  <c:pt idx="33">
                    <c:v>dic</c:v>
                  </c:pt>
                  <c:pt idx="34">
                    <c:v>ene</c:v>
                  </c:pt>
                  <c:pt idx="35">
                    <c:v>feb</c:v>
                  </c:pt>
                  <c:pt idx="36">
                    <c:v>mar</c:v>
                  </c:pt>
                  <c:pt idx="37">
                    <c:v>abr</c:v>
                  </c:pt>
                  <c:pt idx="38">
                    <c:v>may</c:v>
                  </c:pt>
                  <c:pt idx="39">
                    <c:v>jun</c:v>
                  </c:pt>
                  <c:pt idx="40">
                    <c:v>jul</c:v>
                  </c:pt>
                  <c:pt idx="41">
                    <c:v>aug</c:v>
                  </c:pt>
                  <c:pt idx="42">
                    <c:v>sept</c:v>
                  </c:pt>
                  <c:pt idx="43">
                    <c:v>oct</c:v>
                  </c:pt>
                  <c:pt idx="44">
                    <c:v>nov</c:v>
                  </c:pt>
                  <c:pt idx="45">
                    <c:v>dic</c:v>
                  </c:pt>
                  <c:pt idx="46">
                    <c:v>ene</c:v>
                  </c:pt>
                  <c:pt idx="47">
                    <c:v>feb</c:v>
                  </c:pt>
                  <c:pt idx="48">
                    <c:v>mar</c:v>
                  </c:pt>
                  <c:pt idx="49">
                    <c:v>abr</c:v>
                  </c:pt>
                  <c:pt idx="50">
                    <c:v>may</c:v>
                  </c:pt>
                  <c:pt idx="51">
                    <c:v>jun</c:v>
                  </c:pt>
                  <c:pt idx="52">
                    <c:v>jul</c:v>
                  </c:pt>
                  <c:pt idx="53">
                    <c:v>ago</c:v>
                  </c:pt>
                  <c:pt idx="54">
                    <c:v>sept</c:v>
                  </c:pt>
                  <c:pt idx="55">
                    <c:v>oct</c:v>
                  </c:pt>
                  <c:pt idx="56">
                    <c:v>nov</c:v>
                  </c:pt>
                  <c:pt idx="57">
                    <c:v>dic</c:v>
                  </c:pt>
                  <c:pt idx="58">
                    <c:v>ene</c:v>
                  </c:pt>
                  <c:pt idx="59">
                    <c:v>feb</c:v>
                  </c:pt>
                  <c:pt idx="60">
                    <c:v>mar</c:v>
                  </c:pt>
                  <c:pt idx="61">
                    <c:v>abr</c:v>
                  </c:pt>
                  <c:pt idx="62">
                    <c:v>may</c:v>
                  </c:pt>
                  <c:pt idx="63">
                    <c:v>jun</c:v>
                  </c:pt>
                  <c:pt idx="64">
                    <c:v>jul</c:v>
                  </c:pt>
                  <c:pt idx="65">
                    <c:v>ago</c:v>
                  </c:pt>
                  <c:pt idx="66">
                    <c:v>sept</c:v>
                  </c:pt>
                  <c:pt idx="67">
                    <c:v>oct</c:v>
                  </c:pt>
                  <c:pt idx="68">
                    <c:v>nov</c:v>
                  </c:pt>
                </c:lvl>
                <c:lvl>
                  <c:pt idx="0">
                    <c:v>2018</c:v>
                  </c:pt>
                  <c:pt idx="10">
                    <c:v>2019</c:v>
                  </c:pt>
                  <c:pt idx="22">
                    <c:v>2020</c:v>
                  </c:pt>
                  <c:pt idx="34">
                    <c:v>2021</c:v>
                  </c:pt>
                  <c:pt idx="46">
                    <c:v>2022</c:v>
                  </c:pt>
                  <c:pt idx="58">
                    <c:v>2023</c:v>
                  </c:pt>
                </c:lvl>
              </c:multiLvlStrCache>
            </c:multiLvlStrRef>
          </c:cat>
          <c:val>
            <c:numRef>
              <c:f>'Hoja 24'!$E$3:$E$71</c:f>
              <c:numCache>
                <c:formatCode>General</c:formatCode>
                <c:ptCount val="69"/>
                <c:pt idx="0">
                  <c:v>61.637681159420289</c:v>
                </c:pt>
                <c:pt idx="1">
                  <c:v>61.637681159420289</c:v>
                </c:pt>
                <c:pt idx="2">
                  <c:v>61.637681159420289</c:v>
                </c:pt>
                <c:pt idx="3">
                  <c:v>61.637681159420289</c:v>
                </c:pt>
                <c:pt idx="4">
                  <c:v>61.637681159420289</c:v>
                </c:pt>
                <c:pt idx="5">
                  <c:v>61.637681159420289</c:v>
                </c:pt>
                <c:pt idx="6">
                  <c:v>61.637681159420289</c:v>
                </c:pt>
                <c:pt idx="7">
                  <c:v>61.637681159420289</c:v>
                </c:pt>
                <c:pt idx="8">
                  <c:v>61.637681159420289</c:v>
                </c:pt>
                <c:pt idx="9">
                  <c:v>61.637681159420289</c:v>
                </c:pt>
                <c:pt idx="10">
                  <c:v>61.637681159420289</c:v>
                </c:pt>
                <c:pt idx="11">
                  <c:v>61.637681159420289</c:v>
                </c:pt>
                <c:pt idx="12">
                  <c:v>61.637681159420289</c:v>
                </c:pt>
                <c:pt idx="13">
                  <c:v>61.637681159420289</c:v>
                </c:pt>
                <c:pt idx="14">
                  <c:v>61.637681159420289</c:v>
                </c:pt>
                <c:pt idx="15">
                  <c:v>61.637681159420289</c:v>
                </c:pt>
                <c:pt idx="16">
                  <c:v>61.637681159420289</c:v>
                </c:pt>
                <c:pt idx="17">
                  <c:v>61.637681159420289</c:v>
                </c:pt>
                <c:pt idx="18">
                  <c:v>61.637681159420289</c:v>
                </c:pt>
                <c:pt idx="19">
                  <c:v>61.637681159420289</c:v>
                </c:pt>
                <c:pt idx="20">
                  <c:v>61.637681159420289</c:v>
                </c:pt>
                <c:pt idx="21">
                  <c:v>61.637681159420289</c:v>
                </c:pt>
                <c:pt idx="22">
                  <c:v>61.637681159420289</c:v>
                </c:pt>
                <c:pt idx="23">
                  <c:v>61.637681159420289</c:v>
                </c:pt>
                <c:pt idx="24">
                  <c:v>61.637681159420289</c:v>
                </c:pt>
                <c:pt idx="25">
                  <c:v>61.637681159420289</c:v>
                </c:pt>
                <c:pt idx="26">
                  <c:v>61.637681159420289</c:v>
                </c:pt>
                <c:pt idx="27">
                  <c:v>61.637681159420289</c:v>
                </c:pt>
                <c:pt idx="28">
                  <c:v>61.637681159420289</c:v>
                </c:pt>
                <c:pt idx="29">
                  <c:v>61.637681159420289</c:v>
                </c:pt>
                <c:pt idx="30">
                  <c:v>61.637681159420289</c:v>
                </c:pt>
                <c:pt idx="31">
                  <c:v>61.637681159420289</c:v>
                </c:pt>
                <c:pt idx="32">
                  <c:v>61.637681159420289</c:v>
                </c:pt>
                <c:pt idx="33">
                  <c:v>61.637681159420289</c:v>
                </c:pt>
                <c:pt idx="34">
                  <c:v>61.637681159420289</c:v>
                </c:pt>
                <c:pt idx="35">
                  <c:v>61.637681159420289</c:v>
                </c:pt>
                <c:pt idx="36">
                  <c:v>61.637681159420289</c:v>
                </c:pt>
                <c:pt idx="37">
                  <c:v>61.637681159420289</c:v>
                </c:pt>
                <c:pt idx="38">
                  <c:v>61.637681159420289</c:v>
                </c:pt>
                <c:pt idx="39">
                  <c:v>61.637681159420289</c:v>
                </c:pt>
                <c:pt idx="40">
                  <c:v>61.637681159420289</c:v>
                </c:pt>
                <c:pt idx="41">
                  <c:v>61.637681159420289</c:v>
                </c:pt>
                <c:pt idx="42">
                  <c:v>61.637681159420289</c:v>
                </c:pt>
                <c:pt idx="43">
                  <c:v>61.637681159420289</c:v>
                </c:pt>
                <c:pt idx="44">
                  <c:v>61.637681159420289</c:v>
                </c:pt>
                <c:pt idx="45">
                  <c:v>61.637681159420289</c:v>
                </c:pt>
                <c:pt idx="46">
                  <c:v>61.637681159420289</c:v>
                </c:pt>
                <c:pt idx="47">
                  <c:v>61.637681159420289</c:v>
                </c:pt>
                <c:pt idx="48">
                  <c:v>61.637681159420289</c:v>
                </c:pt>
                <c:pt idx="49">
                  <c:v>61.637681159420289</c:v>
                </c:pt>
                <c:pt idx="50">
                  <c:v>61.637681159420289</c:v>
                </c:pt>
                <c:pt idx="51">
                  <c:v>61.637681159420289</c:v>
                </c:pt>
                <c:pt idx="52">
                  <c:v>61.637681159420289</c:v>
                </c:pt>
                <c:pt idx="53">
                  <c:v>61.637681159420289</c:v>
                </c:pt>
                <c:pt idx="54">
                  <c:v>61.637681159420289</c:v>
                </c:pt>
                <c:pt idx="55">
                  <c:v>61.637681159420289</c:v>
                </c:pt>
                <c:pt idx="56">
                  <c:v>61.637681159420289</c:v>
                </c:pt>
                <c:pt idx="57">
                  <c:v>61.637681159420289</c:v>
                </c:pt>
                <c:pt idx="58">
                  <c:v>61.637681159420289</c:v>
                </c:pt>
                <c:pt idx="59">
                  <c:v>61.637681159420289</c:v>
                </c:pt>
                <c:pt idx="60">
                  <c:v>61.637681159420289</c:v>
                </c:pt>
                <c:pt idx="61">
                  <c:v>61.637681159420289</c:v>
                </c:pt>
                <c:pt idx="62">
                  <c:v>61.637681159420289</c:v>
                </c:pt>
                <c:pt idx="63">
                  <c:v>61.637681159420289</c:v>
                </c:pt>
                <c:pt idx="64">
                  <c:v>61.637681159420289</c:v>
                </c:pt>
                <c:pt idx="65">
                  <c:v>61.637681159420289</c:v>
                </c:pt>
                <c:pt idx="66">
                  <c:v>61.637681159420289</c:v>
                </c:pt>
                <c:pt idx="67">
                  <c:v>61.637681159420289</c:v>
                </c:pt>
                <c:pt idx="68">
                  <c:v>61.637681159420289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15-453E-8FC5-0F9B0746F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182703"/>
        <c:axId val="514190191"/>
      </c:lineChart>
      <c:catAx>
        <c:axId val="5141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4190191"/>
        <c:crosses val="autoZero"/>
        <c:auto val="1"/>
        <c:lblAlgn val="ctr"/>
        <c:lblOffset val="100"/>
        <c:noMultiLvlLbl val="0"/>
      </c:catAx>
      <c:valAx>
        <c:axId val="51419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4182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5.7469750774177528E-2"/>
          <c:y val="0.90510229543563658"/>
          <c:w val="0.5962665801830872"/>
          <c:h val="3.5261441656162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Monto adjudicaciones (Millones de pesos)</a:t>
            </a:r>
          </a:p>
          <a:p>
            <a:pPr>
              <a:defRPr/>
            </a:pPr>
            <a:r>
              <a:rPr lang="es-CL"/>
              <a:t>Licitaciones de Obra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0426620621128908"/>
          <c:y val="0.11321194295950036"/>
          <c:w val="0.88071754248567224"/>
          <c:h val="0.695266933723514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'Hoja 24'!$A$3:$B$71</c:f>
              <c:multiLvlStrCache>
                <c:ptCount val="69"/>
                <c:lvl>
                  <c:pt idx="0">
                    <c:v>mar</c:v>
                  </c:pt>
                  <c:pt idx="1">
                    <c:v>abr</c:v>
                  </c:pt>
                  <c:pt idx="2">
                    <c:v>may</c:v>
                  </c:pt>
                  <c:pt idx="3">
                    <c:v>jun</c:v>
                  </c:pt>
                  <c:pt idx="4">
                    <c:v>jul</c:v>
                  </c:pt>
                  <c:pt idx="5">
                    <c:v>ago</c:v>
                  </c:pt>
                  <c:pt idx="6">
                    <c:v>sept</c:v>
                  </c:pt>
                  <c:pt idx="7">
                    <c:v>oct</c:v>
                  </c:pt>
                  <c:pt idx="8">
                    <c:v>nov</c:v>
                  </c:pt>
                  <c:pt idx="9">
                    <c:v>dic</c:v>
                  </c:pt>
                  <c:pt idx="10">
                    <c:v>ene</c:v>
                  </c:pt>
                  <c:pt idx="11">
                    <c:v>feb</c:v>
                  </c:pt>
                  <c:pt idx="12">
                    <c:v>mar</c:v>
                  </c:pt>
                  <c:pt idx="13">
                    <c:v>abr</c:v>
                  </c:pt>
                  <c:pt idx="14">
                    <c:v>may</c:v>
                  </c:pt>
                  <c:pt idx="15">
                    <c:v>jun</c:v>
                  </c:pt>
                  <c:pt idx="16">
                    <c:v>jul</c:v>
                  </c:pt>
                  <c:pt idx="17">
                    <c:v>ago</c:v>
                  </c:pt>
                  <c:pt idx="18">
                    <c:v>sept</c:v>
                  </c:pt>
                  <c:pt idx="19">
                    <c:v>oct</c:v>
                  </c:pt>
                  <c:pt idx="20">
                    <c:v>nov</c:v>
                  </c:pt>
                  <c:pt idx="21">
                    <c:v>dic</c:v>
                  </c:pt>
                  <c:pt idx="22">
                    <c:v>ene</c:v>
                  </c:pt>
                  <c:pt idx="23">
                    <c:v>feb</c:v>
                  </c:pt>
                  <c:pt idx="24">
                    <c:v>mar</c:v>
                  </c:pt>
                  <c:pt idx="25">
                    <c:v>abr</c:v>
                  </c:pt>
                  <c:pt idx="26">
                    <c:v>may</c:v>
                  </c:pt>
                  <c:pt idx="27">
                    <c:v>jun</c:v>
                  </c:pt>
                  <c:pt idx="28">
                    <c:v>jul</c:v>
                  </c:pt>
                  <c:pt idx="29">
                    <c:v>ago</c:v>
                  </c:pt>
                  <c:pt idx="30">
                    <c:v>sept</c:v>
                  </c:pt>
                  <c:pt idx="31">
                    <c:v>oct</c:v>
                  </c:pt>
                  <c:pt idx="32">
                    <c:v>nov</c:v>
                  </c:pt>
                  <c:pt idx="33">
                    <c:v>dic</c:v>
                  </c:pt>
                  <c:pt idx="34">
                    <c:v>ene</c:v>
                  </c:pt>
                  <c:pt idx="35">
                    <c:v>feb</c:v>
                  </c:pt>
                  <c:pt idx="36">
                    <c:v>mar</c:v>
                  </c:pt>
                  <c:pt idx="37">
                    <c:v>abr</c:v>
                  </c:pt>
                  <c:pt idx="38">
                    <c:v>may</c:v>
                  </c:pt>
                  <c:pt idx="39">
                    <c:v>jun</c:v>
                  </c:pt>
                  <c:pt idx="40">
                    <c:v>jul</c:v>
                  </c:pt>
                  <c:pt idx="41">
                    <c:v>aug</c:v>
                  </c:pt>
                  <c:pt idx="42">
                    <c:v>sept</c:v>
                  </c:pt>
                  <c:pt idx="43">
                    <c:v>oct</c:v>
                  </c:pt>
                  <c:pt idx="44">
                    <c:v>nov</c:v>
                  </c:pt>
                  <c:pt idx="45">
                    <c:v>dic</c:v>
                  </c:pt>
                  <c:pt idx="46">
                    <c:v>ene</c:v>
                  </c:pt>
                  <c:pt idx="47">
                    <c:v>feb</c:v>
                  </c:pt>
                  <c:pt idx="48">
                    <c:v>mar</c:v>
                  </c:pt>
                  <c:pt idx="49">
                    <c:v>abr</c:v>
                  </c:pt>
                  <c:pt idx="50">
                    <c:v>may</c:v>
                  </c:pt>
                  <c:pt idx="51">
                    <c:v>jun</c:v>
                  </c:pt>
                  <c:pt idx="52">
                    <c:v>jul</c:v>
                  </c:pt>
                  <c:pt idx="53">
                    <c:v>ago</c:v>
                  </c:pt>
                  <c:pt idx="54">
                    <c:v>sept</c:v>
                  </c:pt>
                  <c:pt idx="55">
                    <c:v>oct</c:v>
                  </c:pt>
                  <c:pt idx="56">
                    <c:v>nov</c:v>
                  </c:pt>
                  <c:pt idx="57">
                    <c:v>dic</c:v>
                  </c:pt>
                  <c:pt idx="58">
                    <c:v>ene</c:v>
                  </c:pt>
                  <c:pt idx="59">
                    <c:v>feb</c:v>
                  </c:pt>
                  <c:pt idx="60">
                    <c:v>mar</c:v>
                  </c:pt>
                  <c:pt idx="61">
                    <c:v>abr</c:v>
                  </c:pt>
                  <c:pt idx="62">
                    <c:v>may</c:v>
                  </c:pt>
                  <c:pt idx="63">
                    <c:v>jun</c:v>
                  </c:pt>
                  <c:pt idx="64">
                    <c:v>jul</c:v>
                  </c:pt>
                  <c:pt idx="65">
                    <c:v>ago</c:v>
                  </c:pt>
                  <c:pt idx="66">
                    <c:v>sept</c:v>
                  </c:pt>
                  <c:pt idx="67">
                    <c:v>oct</c:v>
                  </c:pt>
                  <c:pt idx="68">
                    <c:v>nov</c:v>
                  </c:pt>
                </c:lvl>
                <c:lvl>
                  <c:pt idx="0">
                    <c:v>2018</c:v>
                  </c:pt>
                  <c:pt idx="10">
                    <c:v>2019</c:v>
                  </c:pt>
                  <c:pt idx="22">
                    <c:v>2020</c:v>
                  </c:pt>
                  <c:pt idx="34">
                    <c:v>2021</c:v>
                  </c:pt>
                  <c:pt idx="46">
                    <c:v>2022</c:v>
                  </c:pt>
                  <c:pt idx="58">
                    <c:v>2023</c:v>
                  </c:pt>
                </c:lvl>
              </c:multiLvlStrCache>
            </c:multiLvlStrRef>
          </c:cat>
          <c:val>
            <c:numRef>
              <c:f>'Hoja 24'!$D$3:$D$71</c:f>
              <c:numCache>
                <c:formatCode>#,##0</c:formatCode>
                <c:ptCount val="69"/>
                <c:pt idx="0">
                  <c:v>332.69660600000003</c:v>
                </c:pt>
                <c:pt idx="1">
                  <c:v>247.27541399999998</c:v>
                </c:pt>
                <c:pt idx="2">
                  <c:v>865.42434800000001</c:v>
                </c:pt>
                <c:pt idx="3">
                  <c:v>1345.0019080000002</c:v>
                </c:pt>
                <c:pt idx="4">
                  <c:v>8513.0538749999996</c:v>
                </c:pt>
                <c:pt idx="5">
                  <c:v>6168.597632</c:v>
                </c:pt>
                <c:pt idx="6">
                  <c:v>16482.294859000001</c:v>
                </c:pt>
                <c:pt idx="7">
                  <c:v>43242.457582999996</c:v>
                </c:pt>
                <c:pt idx="8">
                  <c:v>20162.940163000003</c:v>
                </c:pt>
                <c:pt idx="9">
                  <c:v>63231.556096</c:v>
                </c:pt>
                <c:pt idx="10">
                  <c:v>47664.022281000012</c:v>
                </c:pt>
                <c:pt idx="11">
                  <c:v>24807.601872999996</c:v>
                </c:pt>
                <c:pt idx="12">
                  <c:v>27095.194310999999</c:v>
                </c:pt>
                <c:pt idx="13">
                  <c:v>18124.512753999999</c:v>
                </c:pt>
                <c:pt idx="14">
                  <c:v>68035.629672999989</c:v>
                </c:pt>
                <c:pt idx="15">
                  <c:v>51879.836262000004</c:v>
                </c:pt>
                <c:pt idx="16">
                  <c:v>37662.729872000004</c:v>
                </c:pt>
                <c:pt idx="17">
                  <c:v>39892.758780999997</c:v>
                </c:pt>
                <c:pt idx="18">
                  <c:v>32082.924176999997</c:v>
                </c:pt>
                <c:pt idx="19">
                  <c:v>23335.470088000002</c:v>
                </c:pt>
                <c:pt idx="20">
                  <c:v>33813.626631000006</c:v>
                </c:pt>
                <c:pt idx="21">
                  <c:v>46333.560770999997</c:v>
                </c:pt>
                <c:pt idx="22">
                  <c:v>63091.730330999999</c:v>
                </c:pt>
                <c:pt idx="23">
                  <c:v>103897.80948099999</c:v>
                </c:pt>
                <c:pt idx="24">
                  <c:v>45766.335582000007</c:v>
                </c:pt>
                <c:pt idx="25">
                  <c:v>18431.265579999999</c:v>
                </c:pt>
                <c:pt idx="26">
                  <c:v>47594.133751999994</c:v>
                </c:pt>
                <c:pt idx="27">
                  <c:v>48031.434733000002</c:v>
                </c:pt>
                <c:pt idx="28">
                  <c:v>33503.952097999994</c:v>
                </c:pt>
                <c:pt idx="29">
                  <c:v>65989.782677999989</c:v>
                </c:pt>
                <c:pt idx="30">
                  <c:v>32667.521449999997</c:v>
                </c:pt>
                <c:pt idx="31">
                  <c:v>35685.995329999991</c:v>
                </c:pt>
                <c:pt idx="32">
                  <c:v>20484.470706999997</c:v>
                </c:pt>
                <c:pt idx="33">
                  <c:v>41319.901131000006</c:v>
                </c:pt>
                <c:pt idx="34">
                  <c:v>69618.730452000003</c:v>
                </c:pt>
                <c:pt idx="35">
                  <c:v>139607.30932499998</c:v>
                </c:pt>
                <c:pt idx="36">
                  <c:v>93682.927089999983</c:v>
                </c:pt>
                <c:pt idx="37">
                  <c:v>87523.447046000001</c:v>
                </c:pt>
                <c:pt idx="38">
                  <c:v>92378.623706000013</c:v>
                </c:pt>
                <c:pt idx="39">
                  <c:v>95652.878661999988</c:v>
                </c:pt>
                <c:pt idx="40">
                  <c:v>63278.320631000002</c:v>
                </c:pt>
                <c:pt idx="41">
                  <c:v>93296.579207999996</c:v>
                </c:pt>
                <c:pt idx="42">
                  <c:v>125940.72336999999</c:v>
                </c:pt>
                <c:pt idx="43">
                  <c:v>181842.59189700001</c:v>
                </c:pt>
                <c:pt idx="44">
                  <c:v>117497.97553899999</c:v>
                </c:pt>
                <c:pt idx="45">
                  <c:v>92207.21962399999</c:v>
                </c:pt>
                <c:pt idx="46">
                  <c:v>148269.84002800001</c:v>
                </c:pt>
                <c:pt idx="47">
                  <c:v>109393.72133</c:v>
                </c:pt>
                <c:pt idx="48">
                  <c:v>271578.78364100005</c:v>
                </c:pt>
                <c:pt idx="49">
                  <c:v>48720.113260000006</c:v>
                </c:pt>
                <c:pt idx="50">
                  <c:v>96822.813148999994</c:v>
                </c:pt>
                <c:pt idx="51">
                  <c:v>91777.666148000004</c:v>
                </c:pt>
                <c:pt idx="52">
                  <c:v>35904.507627000006</c:v>
                </c:pt>
                <c:pt idx="53">
                  <c:v>259502.67062299995</c:v>
                </c:pt>
                <c:pt idx="54" formatCode="0">
                  <c:v>87941.677588999999</c:v>
                </c:pt>
                <c:pt idx="55" formatCode="0">
                  <c:v>61419.398000999994</c:v>
                </c:pt>
                <c:pt idx="56" formatCode="0">
                  <c:v>27607.461629999998</c:v>
                </c:pt>
                <c:pt idx="57" formatCode="0">
                  <c:v>57201.718029999996</c:v>
                </c:pt>
                <c:pt idx="58" formatCode="0">
                  <c:v>92364.340014000001</c:v>
                </c:pt>
                <c:pt idx="59" formatCode="0">
                  <c:v>47158.272561999998</c:v>
                </c:pt>
                <c:pt idx="60" formatCode="0">
                  <c:v>98883.64488800001</c:v>
                </c:pt>
                <c:pt idx="61" formatCode="0">
                  <c:v>117148.36131499999</c:v>
                </c:pt>
                <c:pt idx="62" formatCode="0">
                  <c:v>114000.97656700002</c:v>
                </c:pt>
                <c:pt idx="63" formatCode="0">
                  <c:v>75721.874087000004</c:v>
                </c:pt>
                <c:pt idx="64" formatCode="0">
                  <c:v>112624.71943600001</c:v>
                </c:pt>
                <c:pt idx="65" formatCode="0">
                  <c:v>68747.925352000006</c:v>
                </c:pt>
                <c:pt idx="66" formatCode="0">
                  <c:v>34714.766363000002</c:v>
                </c:pt>
                <c:pt idx="67" formatCode="0">
                  <c:v>27846.042728</c:v>
                </c:pt>
                <c:pt idx="68" formatCode="0">
                  <c:v>96938.892026000016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2-48B3-BAAE-64CF589F4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14182703"/>
        <c:axId val="514190191"/>
      </c:barChart>
      <c:lineChart>
        <c:grouping val="standard"/>
        <c:varyColors val="0"/>
        <c:ser>
          <c:idx val="1"/>
          <c:order val="1"/>
          <c:tx>
            <c:v>Promedio histórico mensual</c:v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multiLvlStrRef>
              <c:f>'Hoja 24'!$A$3:$B$71</c:f>
              <c:multiLvlStrCache>
                <c:ptCount val="69"/>
                <c:lvl>
                  <c:pt idx="0">
                    <c:v>mar</c:v>
                  </c:pt>
                  <c:pt idx="1">
                    <c:v>abr</c:v>
                  </c:pt>
                  <c:pt idx="2">
                    <c:v>may</c:v>
                  </c:pt>
                  <c:pt idx="3">
                    <c:v>jun</c:v>
                  </c:pt>
                  <c:pt idx="4">
                    <c:v>jul</c:v>
                  </c:pt>
                  <c:pt idx="5">
                    <c:v>ago</c:v>
                  </c:pt>
                  <c:pt idx="6">
                    <c:v>sept</c:v>
                  </c:pt>
                  <c:pt idx="7">
                    <c:v>oct</c:v>
                  </c:pt>
                  <c:pt idx="8">
                    <c:v>nov</c:v>
                  </c:pt>
                  <c:pt idx="9">
                    <c:v>dic</c:v>
                  </c:pt>
                  <c:pt idx="10">
                    <c:v>ene</c:v>
                  </c:pt>
                  <c:pt idx="11">
                    <c:v>feb</c:v>
                  </c:pt>
                  <c:pt idx="12">
                    <c:v>mar</c:v>
                  </c:pt>
                  <c:pt idx="13">
                    <c:v>abr</c:v>
                  </c:pt>
                  <c:pt idx="14">
                    <c:v>may</c:v>
                  </c:pt>
                  <c:pt idx="15">
                    <c:v>jun</c:v>
                  </c:pt>
                  <c:pt idx="16">
                    <c:v>jul</c:v>
                  </c:pt>
                  <c:pt idx="17">
                    <c:v>ago</c:v>
                  </c:pt>
                  <c:pt idx="18">
                    <c:v>sept</c:v>
                  </c:pt>
                  <c:pt idx="19">
                    <c:v>oct</c:v>
                  </c:pt>
                  <c:pt idx="20">
                    <c:v>nov</c:v>
                  </c:pt>
                  <c:pt idx="21">
                    <c:v>dic</c:v>
                  </c:pt>
                  <c:pt idx="22">
                    <c:v>ene</c:v>
                  </c:pt>
                  <c:pt idx="23">
                    <c:v>feb</c:v>
                  </c:pt>
                  <c:pt idx="24">
                    <c:v>mar</c:v>
                  </c:pt>
                  <c:pt idx="25">
                    <c:v>abr</c:v>
                  </c:pt>
                  <c:pt idx="26">
                    <c:v>may</c:v>
                  </c:pt>
                  <c:pt idx="27">
                    <c:v>jun</c:v>
                  </c:pt>
                  <c:pt idx="28">
                    <c:v>jul</c:v>
                  </c:pt>
                  <c:pt idx="29">
                    <c:v>ago</c:v>
                  </c:pt>
                  <c:pt idx="30">
                    <c:v>sept</c:v>
                  </c:pt>
                  <c:pt idx="31">
                    <c:v>oct</c:v>
                  </c:pt>
                  <c:pt idx="32">
                    <c:v>nov</c:v>
                  </c:pt>
                  <c:pt idx="33">
                    <c:v>dic</c:v>
                  </c:pt>
                  <c:pt idx="34">
                    <c:v>ene</c:v>
                  </c:pt>
                  <c:pt idx="35">
                    <c:v>feb</c:v>
                  </c:pt>
                  <c:pt idx="36">
                    <c:v>mar</c:v>
                  </c:pt>
                  <c:pt idx="37">
                    <c:v>abr</c:v>
                  </c:pt>
                  <c:pt idx="38">
                    <c:v>may</c:v>
                  </c:pt>
                  <c:pt idx="39">
                    <c:v>jun</c:v>
                  </c:pt>
                  <c:pt idx="40">
                    <c:v>jul</c:v>
                  </c:pt>
                  <c:pt idx="41">
                    <c:v>aug</c:v>
                  </c:pt>
                  <c:pt idx="42">
                    <c:v>sept</c:v>
                  </c:pt>
                  <c:pt idx="43">
                    <c:v>oct</c:v>
                  </c:pt>
                  <c:pt idx="44">
                    <c:v>nov</c:v>
                  </c:pt>
                  <c:pt idx="45">
                    <c:v>dic</c:v>
                  </c:pt>
                  <c:pt idx="46">
                    <c:v>ene</c:v>
                  </c:pt>
                  <c:pt idx="47">
                    <c:v>feb</c:v>
                  </c:pt>
                  <c:pt idx="48">
                    <c:v>mar</c:v>
                  </c:pt>
                  <c:pt idx="49">
                    <c:v>abr</c:v>
                  </c:pt>
                  <c:pt idx="50">
                    <c:v>may</c:v>
                  </c:pt>
                  <c:pt idx="51">
                    <c:v>jun</c:v>
                  </c:pt>
                  <c:pt idx="52">
                    <c:v>jul</c:v>
                  </c:pt>
                  <c:pt idx="53">
                    <c:v>ago</c:v>
                  </c:pt>
                  <c:pt idx="54">
                    <c:v>sept</c:v>
                  </c:pt>
                  <c:pt idx="55">
                    <c:v>oct</c:v>
                  </c:pt>
                  <c:pt idx="56">
                    <c:v>nov</c:v>
                  </c:pt>
                  <c:pt idx="57">
                    <c:v>dic</c:v>
                  </c:pt>
                  <c:pt idx="58">
                    <c:v>ene</c:v>
                  </c:pt>
                  <c:pt idx="59">
                    <c:v>feb</c:v>
                  </c:pt>
                  <c:pt idx="60">
                    <c:v>mar</c:v>
                  </c:pt>
                  <c:pt idx="61">
                    <c:v>abr</c:v>
                  </c:pt>
                  <c:pt idx="62">
                    <c:v>may</c:v>
                  </c:pt>
                  <c:pt idx="63">
                    <c:v>jun</c:v>
                  </c:pt>
                  <c:pt idx="64">
                    <c:v>jul</c:v>
                  </c:pt>
                  <c:pt idx="65">
                    <c:v>ago</c:v>
                  </c:pt>
                  <c:pt idx="66">
                    <c:v>sept</c:v>
                  </c:pt>
                  <c:pt idx="67">
                    <c:v>oct</c:v>
                  </c:pt>
                  <c:pt idx="68">
                    <c:v>nov</c:v>
                  </c:pt>
                </c:lvl>
                <c:lvl>
                  <c:pt idx="0">
                    <c:v>2018</c:v>
                  </c:pt>
                  <c:pt idx="10">
                    <c:v>2019</c:v>
                  </c:pt>
                  <c:pt idx="22">
                    <c:v>2020</c:v>
                  </c:pt>
                  <c:pt idx="34">
                    <c:v>2021</c:v>
                  </c:pt>
                  <c:pt idx="46">
                    <c:v>2022</c:v>
                  </c:pt>
                  <c:pt idx="58">
                    <c:v>2023</c:v>
                  </c:pt>
                </c:lvl>
              </c:multiLvlStrCache>
            </c:multiLvlStrRef>
          </c:cat>
          <c:val>
            <c:numRef>
              <c:f>'Hoja 24'!$F$3:$F$71</c:f>
              <c:numCache>
                <c:formatCode>#,##0</c:formatCode>
                <c:ptCount val="69"/>
                <c:pt idx="0">
                  <c:v>66704.362489202889</c:v>
                </c:pt>
                <c:pt idx="1">
                  <c:v>66704.362489202889</c:v>
                </c:pt>
                <c:pt idx="2">
                  <c:v>66704.362489202889</c:v>
                </c:pt>
                <c:pt idx="3">
                  <c:v>66704.362489202889</c:v>
                </c:pt>
                <c:pt idx="4">
                  <c:v>66704.362489202889</c:v>
                </c:pt>
                <c:pt idx="5">
                  <c:v>66704.362489202889</c:v>
                </c:pt>
                <c:pt idx="6">
                  <c:v>66704.362489202889</c:v>
                </c:pt>
                <c:pt idx="7">
                  <c:v>66704.362489202889</c:v>
                </c:pt>
                <c:pt idx="8">
                  <c:v>66704.362489202889</c:v>
                </c:pt>
                <c:pt idx="9">
                  <c:v>66704.362489202889</c:v>
                </c:pt>
                <c:pt idx="10">
                  <c:v>66704.362489202889</c:v>
                </c:pt>
                <c:pt idx="11">
                  <c:v>66704.362489202889</c:v>
                </c:pt>
                <c:pt idx="12">
                  <c:v>66704.362489202889</c:v>
                </c:pt>
                <c:pt idx="13">
                  <c:v>66704.362489202889</c:v>
                </c:pt>
                <c:pt idx="14">
                  <c:v>66704.362489202889</c:v>
                </c:pt>
                <c:pt idx="15">
                  <c:v>66704.362489202889</c:v>
                </c:pt>
                <c:pt idx="16">
                  <c:v>66704.362489202889</c:v>
                </c:pt>
                <c:pt idx="17">
                  <c:v>66704.362489202889</c:v>
                </c:pt>
                <c:pt idx="18">
                  <c:v>66704.362489202889</c:v>
                </c:pt>
                <c:pt idx="19">
                  <c:v>66704.362489202889</c:v>
                </c:pt>
                <c:pt idx="20">
                  <c:v>66704.362489202889</c:v>
                </c:pt>
                <c:pt idx="21">
                  <c:v>66704.362489202889</c:v>
                </c:pt>
                <c:pt idx="22">
                  <c:v>66704.362489202889</c:v>
                </c:pt>
                <c:pt idx="23">
                  <c:v>66704.362489202889</c:v>
                </c:pt>
                <c:pt idx="24">
                  <c:v>66704.362489202889</c:v>
                </c:pt>
                <c:pt idx="25">
                  <c:v>66704.362489202889</c:v>
                </c:pt>
                <c:pt idx="26">
                  <c:v>66704.362489202889</c:v>
                </c:pt>
                <c:pt idx="27">
                  <c:v>66704.362489202889</c:v>
                </c:pt>
                <c:pt idx="28">
                  <c:v>66704.362489202889</c:v>
                </c:pt>
                <c:pt idx="29">
                  <c:v>66704.362489202889</c:v>
                </c:pt>
                <c:pt idx="30">
                  <c:v>66704.362489202889</c:v>
                </c:pt>
                <c:pt idx="31">
                  <c:v>66704.362489202889</c:v>
                </c:pt>
                <c:pt idx="32">
                  <c:v>66704.362489202889</c:v>
                </c:pt>
                <c:pt idx="33">
                  <c:v>66704.362489202889</c:v>
                </c:pt>
                <c:pt idx="34">
                  <c:v>66704.362489202889</c:v>
                </c:pt>
                <c:pt idx="35">
                  <c:v>66704.362489202889</c:v>
                </c:pt>
                <c:pt idx="36">
                  <c:v>66704.362489202889</c:v>
                </c:pt>
                <c:pt idx="37">
                  <c:v>66704.362489202889</c:v>
                </c:pt>
                <c:pt idx="38">
                  <c:v>66704.362489202889</c:v>
                </c:pt>
                <c:pt idx="39">
                  <c:v>66704.362489202889</c:v>
                </c:pt>
                <c:pt idx="40">
                  <c:v>66704.362489202889</c:v>
                </c:pt>
                <c:pt idx="41">
                  <c:v>66704.362489202889</c:v>
                </c:pt>
                <c:pt idx="42">
                  <c:v>66704.362489202889</c:v>
                </c:pt>
                <c:pt idx="43">
                  <c:v>66704.362489202889</c:v>
                </c:pt>
                <c:pt idx="44">
                  <c:v>66704.362489202889</c:v>
                </c:pt>
                <c:pt idx="45">
                  <c:v>66704.362489202889</c:v>
                </c:pt>
                <c:pt idx="46">
                  <c:v>66704.362489202889</c:v>
                </c:pt>
                <c:pt idx="47">
                  <c:v>66704.362489202889</c:v>
                </c:pt>
                <c:pt idx="48">
                  <c:v>66704.362489202889</c:v>
                </c:pt>
                <c:pt idx="49">
                  <c:v>66704.362489202889</c:v>
                </c:pt>
                <c:pt idx="50">
                  <c:v>66704.362489202889</c:v>
                </c:pt>
                <c:pt idx="51">
                  <c:v>66704.362489202889</c:v>
                </c:pt>
                <c:pt idx="52">
                  <c:v>66704.362489202889</c:v>
                </c:pt>
                <c:pt idx="53">
                  <c:v>66704.362489202889</c:v>
                </c:pt>
                <c:pt idx="54">
                  <c:v>66704.362489202889</c:v>
                </c:pt>
                <c:pt idx="55">
                  <c:v>66704.362489202889</c:v>
                </c:pt>
                <c:pt idx="56">
                  <c:v>66704.362489202889</c:v>
                </c:pt>
                <c:pt idx="57">
                  <c:v>66704.362489202889</c:v>
                </c:pt>
                <c:pt idx="58">
                  <c:v>66704.362489202889</c:v>
                </c:pt>
                <c:pt idx="59">
                  <c:v>66704.362489202889</c:v>
                </c:pt>
                <c:pt idx="60">
                  <c:v>66704.362489202889</c:v>
                </c:pt>
                <c:pt idx="61">
                  <c:v>66704.362489202889</c:v>
                </c:pt>
                <c:pt idx="62">
                  <c:v>66704.362489202889</c:v>
                </c:pt>
                <c:pt idx="63">
                  <c:v>66704.362489202889</c:v>
                </c:pt>
                <c:pt idx="64">
                  <c:v>66704.362489202889</c:v>
                </c:pt>
                <c:pt idx="65">
                  <c:v>66704.362489202889</c:v>
                </c:pt>
                <c:pt idx="66">
                  <c:v>66704.362489202889</c:v>
                </c:pt>
                <c:pt idx="67">
                  <c:v>66704.362489202889</c:v>
                </c:pt>
                <c:pt idx="68">
                  <c:v>66704.362489202889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72-48B3-BAAE-64CF589F4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182703"/>
        <c:axId val="514190191"/>
      </c:lineChart>
      <c:catAx>
        <c:axId val="5141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4190191"/>
        <c:crosses val="autoZero"/>
        <c:auto val="1"/>
        <c:lblAlgn val="ctr"/>
        <c:lblOffset val="100"/>
        <c:noMultiLvlLbl val="0"/>
      </c:catAx>
      <c:valAx>
        <c:axId val="51419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4182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778462245575583"/>
          <c:y val="0.91313550154273126"/>
          <c:w val="0.45789558825667798"/>
          <c:h val="3.5261441656162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Licitaciones de obra pública declaradas desiertas</a:t>
            </a:r>
          </a:p>
          <a:p>
            <a:pPr>
              <a:defRPr/>
            </a:pPr>
            <a:r>
              <a:rPr lang="es-CL"/>
              <a:t>Número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3.2720594321083783E-2"/>
          <c:y val="0.11321194295950036"/>
          <c:w val="0.9522631543758775"/>
          <c:h val="0.70965325442832883"/>
        </c:manualLayout>
      </c:layout>
      <c:barChart>
        <c:barDir val="col"/>
        <c:grouping val="clustered"/>
        <c:varyColors val="0"/>
        <c:ser>
          <c:idx val="0"/>
          <c:order val="0"/>
          <c:tx>
            <c:v>Número</c:v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'Hoja 25'!$A$3:$B$73</c:f>
              <c:multiLvlStrCache>
                <c:ptCount val="71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sept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sept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sept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sept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sept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ago</c:v>
                  </c:pt>
                  <c:pt idx="68">
                    <c:v>sept</c:v>
                  </c:pt>
                  <c:pt idx="69">
                    <c:v>oct</c:v>
                  </c:pt>
                  <c:pt idx="70">
                    <c:v>nov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  <c:pt idx="36">
                    <c:v>2021</c:v>
                  </c:pt>
                  <c:pt idx="48">
                    <c:v>2022</c:v>
                  </c:pt>
                  <c:pt idx="60">
                    <c:v>2023</c:v>
                  </c:pt>
                </c:lvl>
              </c:multiLvlStrCache>
            </c:multiLvlStrRef>
          </c:cat>
          <c:val>
            <c:numRef>
              <c:f>'Hoja 25'!$C$3:$C$73</c:f>
              <c:numCache>
                <c:formatCode>General</c:formatCode>
                <c:ptCount val="71"/>
                <c:pt idx="0">
                  <c:v>30</c:v>
                </c:pt>
                <c:pt idx="1">
                  <c:v>14</c:v>
                </c:pt>
                <c:pt idx="2">
                  <c:v>12</c:v>
                </c:pt>
                <c:pt idx="3">
                  <c:v>30</c:v>
                </c:pt>
                <c:pt idx="4">
                  <c:v>31</c:v>
                </c:pt>
                <c:pt idx="5">
                  <c:v>37</c:v>
                </c:pt>
                <c:pt idx="6">
                  <c:v>52</c:v>
                </c:pt>
                <c:pt idx="7">
                  <c:v>43</c:v>
                </c:pt>
                <c:pt idx="8">
                  <c:v>32</c:v>
                </c:pt>
                <c:pt idx="9">
                  <c:v>28</c:v>
                </c:pt>
                <c:pt idx="10">
                  <c:v>23</c:v>
                </c:pt>
                <c:pt idx="11">
                  <c:v>32</c:v>
                </c:pt>
                <c:pt idx="12">
                  <c:v>12</c:v>
                </c:pt>
                <c:pt idx="13">
                  <c:v>8</c:v>
                </c:pt>
                <c:pt idx="14">
                  <c:v>28</c:v>
                </c:pt>
                <c:pt idx="15">
                  <c:v>40</c:v>
                </c:pt>
                <c:pt idx="16">
                  <c:v>21</c:v>
                </c:pt>
                <c:pt idx="17">
                  <c:v>26</c:v>
                </c:pt>
                <c:pt idx="18">
                  <c:v>25</c:v>
                </c:pt>
                <c:pt idx="19">
                  <c:v>17</c:v>
                </c:pt>
                <c:pt idx="20">
                  <c:v>38</c:v>
                </c:pt>
                <c:pt idx="21">
                  <c:v>40</c:v>
                </c:pt>
                <c:pt idx="22">
                  <c:v>34</c:v>
                </c:pt>
                <c:pt idx="23">
                  <c:v>34</c:v>
                </c:pt>
                <c:pt idx="24">
                  <c:v>8</c:v>
                </c:pt>
                <c:pt idx="25">
                  <c:v>19</c:v>
                </c:pt>
                <c:pt idx="26">
                  <c:v>24</c:v>
                </c:pt>
                <c:pt idx="27">
                  <c:v>17</c:v>
                </c:pt>
                <c:pt idx="28">
                  <c:v>14</c:v>
                </c:pt>
                <c:pt idx="29">
                  <c:v>10</c:v>
                </c:pt>
                <c:pt idx="30">
                  <c:v>15</c:v>
                </c:pt>
                <c:pt idx="31">
                  <c:v>28</c:v>
                </c:pt>
                <c:pt idx="32">
                  <c:v>28</c:v>
                </c:pt>
                <c:pt idx="33">
                  <c:v>32</c:v>
                </c:pt>
                <c:pt idx="34">
                  <c:v>16</c:v>
                </c:pt>
                <c:pt idx="35">
                  <c:v>59</c:v>
                </c:pt>
                <c:pt idx="36">
                  <c:v>8</c:v>
                </c:pt>
                <c:pt idx="37">
                  <c:v>15</c:v>
                </c:pt>
                <c:pt idx="38">
                  <c:v>54</c:v>
                </c:pt>
                <c:pt idx="39">
                  <c:v>37</c:v>
                </c:pt>
                <c:pt idx="40">
                  <c:v>35</c:v>
                </c:pt>
                <c:pt idx="41">
                  <c:v>43</c:v>
                </c:pt>
                <c:pt idx="42">
                  <c:v>55</c:v>
                </c:pt>
                <c:pt idx="43">
                  <c:v>66</c:v>
                </c:pt>
                <c:pt idx="44">
                  <c:v>40</c:v>
                </c:pt>
                <c:pt idx="45">
                  <c:v>38</c:v>
                </c:pt>
                <c:pt idx="46">
                  <c:v>19</c:v>
                </c:pt>
                <c:pt idx="47">
                  <c:v>37</c:v>
                </c:pt>
                <c:pt idx="48">
                  <c:v>7</c:v>
                </c:pt>
                <c:pt idx="49">
                  <c:v>5</c:v>
                </c:pt>
                <c:pt idx="50">
                  <c:v>22</c:v>
                </c:pt>
                <c:pt idx="51">
                  <c:v>22</c:v>
                </c:pt>
                <c:pt idx="52">
                  <c:v>17</c:v>
                </c:pt>
                <c:pt idx="53">
                  <c:v>21</c:v>
                </c:pt>
                <c:pt idx="54">
                  <c:v>26</c:v>
                </c:pt>
                <c:pt idx="55">
                  <c:v>32</c:v>
                </c:pt>
                <c:pt idx="56">
                  <c:v>25</c:v>
                </c:pt>
                <c:pt idx="57">
                  <c:v>22</c:v>
                </c:pt>
                <c:pt idx="58">
                  <c:v>38</c:v>
                </c:pt>
                <c:pt idx="59">
                  <c:v>49</c:v>
                </c:pt>
                <c:pt idx="60">
                  <c:v>6</c:v>
                </c:pt>
                <c:pt idx="61">
                  <c:v>4</c:v>
                </c:pt>
                <c:pt idx="62">
                  <c:v>17</c:v>
                </c:pt>
                <c:pt idx="63">
                  <c:v>13</c:v>
                </c:pt>
                <c:pt idx="64">
                  <c:v>13</c:v>
                </c:pt>
                <c:pt idx="65">
                  <c:v>8</c:v>
                </c:pt>
                <c:pt idx="66">
                  <c:v>15</c:v>
                </c:pt>
                <c:pt idx="67">
                  <c:v>18</c:v>
                </c:pt>
                <c:pt idx="68">
                  <c:v>5</c:v>
                </c:pt>
                <c:pt idx="69">
                  <c:v>9</c:v>
                </c:pt>
                <c:pt idx="7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E-40D5-951F-89EB08126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01015471"/>
        <c:axId val="2101010063"/>
      </c:barChart>
      <c:lineChart>
        <c:grouping val="standard"/>
        <c:varyColors val="0"/>
        <c:ser>
          <c:idx val="1"/>
          <c:order val="1"/>
          <c:tx>
            <c:strRef>
              <c:f>'Hoja 25'!$D$2</c:f>
              <c:strCache>
                <c:ptCount val="1"/>
                <c:pt idx="0">
                  <c:v>Promedio histórico 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'Hoja 25'!$D$3:$D$73</c:f>
              <c:numCache>
                <c:formatCode>0.000</c:formatCode>
                <c:ptCount val="71"/>
                <c:pt idx="0">
                  <c:v>25.732394366197184</c:v>
                </c:pt>
                <c:pt idx="1">
                  <c:v>25.732394366197184</c:v>
                </c:pt>
                <c:pt idx="2">
                  <c:v>25.732394366197184</c:v>
                </c:pt>
                <c:pt idx="3">
                  <c:v>25.732394366197184</c:v>
                </c:pt>
                <c:pt idx="4">
                  <c:v>25.732394366197184</c:v>
                </c:pt>
                <c:pt idx="5">
                  <c:v>25.732394366197184</c:v>
                </c:pt>
                <c:pt idx="6">
                  <c:v>25.732394366197184</c:v>
                </c:pt>
                <c:pt idx="7">
                  <c:v>25.732394366197184</c:v>
                </c:pt>
                <c:pt idx="8">
                  <c:v>25.732394366197184</c:v>
                </c:pt>
                <c:pt idx="9">
                  <c:v>25.732394366197184</c:v>
                </c:pt>
                <c:pt idx="10">
                  <c:v>25.732394366197184</c:v>
                </c:pt>
                <c:pt idx="11">
                  <c:v>25.732394366197184</c:v>
                </c:pt>
                <c:pt idx="12">
                  <c:v>25.732394366197184</c:v>
                </c:pt>
                <c:pt idx="13">
                  <c:v>25.732394366197184</c:v>
                </c:pt>
                <c:pt idx="14">
                  <c:v>25.732394366197184</c:v>
                </c:pt>
                <c:pt idx="15">
                  <c:v>25.732394366197184</c:v>
                </c:pt>
                <c:pt idx="16">
                  <c:v>25.732394366197184</c:v>
                </c:pt>
                <c:pt idx="17">
                  <c:v>25.732394366197184</c:v>
                </c:pt>
                <c:pt idx="18">
                  <c:v>25.732394366197184</c:v>
                </c:pt>
                <c:pt idx="19">
                  <c:v>25.732394366197184</c:v>
                </c:pt>
                <c:pt idx="20">
                  <c:v>25.732394366197184</c:v>
                </c:pt>
                <c:pt idx="21">
                  <c:v>25.732394366197184</c:v>
                </c:pt>
                <c:pt idx="22">
                  <c:v>25.732394366197184</c:v>
                </c:pt>
                <c:pt idx="23">
                  <c:v>25.732394366197184</c:v>
                </c:pt>
                <c:pt idx="24">
                  <c:v>25.732394366197184</c:v>
                </c:pt>
                <c:pt idx="25">
                  <c:v>25.732394366197184</c:v>
                </c:pt>
                <c:pt idx="26">
                  <c:v>25.732394366197184</c:v>
                </c:pt>
                <c:pt idx="27">
                  <c:v>25.732394366197184</c:v>
                </c:pt>
                <c:pt idx="28">
                  <c:v>25.732394366197184</c:v>
                </c:pt>
                <c:pt idx="29">
                  <c:v>25.732394366197184</c:v>
                </c:pt>
                <c:pt idx="30">
                  <c:v>25.732394366197184</c:v>
                </c:pt>
                <c:pt idx="31">
                  <c:v>25.732394366197184</c:v>
                </c:pt>
                <c:pt idx="32">
                  <c:v>25.732394366197184</c:v>
                </c:pt>
                <c:pt idx="33">
                  <c:v>25.732394366197184</c:v>
                </c:pt>
                <c:pt idx="34">
                  <c:v>25.732394366197184</c:v>
                </c:pt>
                <c:pt idx="35">
                  <c:v>25.732394366197184</c:v>
                </c:pt>
                <c:pt idx="36">
                  <c:v>25.732394366197184</c:v>
                </c:pt>
                <c:pt idx="37">
                  <c:v>25.732394366197184</c:v>
                </c:pt>
                <c:pt idx="38">
                  <c:v>25.732394366197184</c:v>
                </c:pt>
                <c:pt idx="39">
                  <c:v>25.732394366197184</c:v>
                </c:pt>
                <c:pt idx="40">
                  <c:v>25.732394366197184</c:v>
                </c:pt>
                <c:pt idx="41">
                  <c:v>25.732394366197184</c:v>
                </c:pt>
                <c:pt idx="42">
                  <c:v>25.732394366197184</c:v>
                </c:pt>
                <c:pt idx="43">
                  <c:v>25.732394366197184</c:v>
                </c:pt>
                <c:pt idx="44">
                  <c:v>25.732394366197184</c:v>
                </c:pt>
                <c:pt idx="45">
                  <c:v>25.732394366197184</c:v>
                </c:pt>
                <c:pt idx="46">
                  <c:v>25.732394366197184</c:v>
                </c:pt>
                <c:pt idx="47">
                  <c:v>25.732394366197184</c:v>
                </c:pt>
                <c:pt idx="48">
                  <c:v>25.732394366197184</c:v>
                </c:pt>
                <c:pt idx="49">
                  <c:v>25.732394366197184</c:v>
                </c:pt>
                <c:pt idx="50">
                  <c:v>25.732394366197184</c:v>
                </c:pt>
                <c:pt idx="51">
                  <c:v>25.732394366197184</c:v>
                </c:pt>
                <c:pt idx="52">
                  <c:v>25.732394366197184</c:v>
                </c:pt>
                <c:pt idx="53">
                  <c:v>25.732394366197184</c:v>
                </c:pt>
                <c:pt idx="54">
                  <c:v>25.732394366197184</c:v>
                </c:pt>
                <c:pt idx="55">
                  <c:v>25.732394366197184</c:v>
                </c:pt>
                <c:pt idx="56">
                  <c:v>25.732394366197184</c:v>
                </c:pt>
                <c:pt idx="57">
                  <c:v>25.732394366197184</c:v>
                </c:pt>
                <c:pt idx="58">
                  <c:v>25.732394366197184</c:v>
                </c:pt>
                <c:pt idx="59">
                  <c:v>25.732394366197184</c:v>
                </c:pt>
                <c:pt idx="60">
                  <c:v>25.732394366197184</c:v>
                </c:pt>
                <c:pt idx="61">
                  <c:v>25.732394366197184</c:v>
                </c:pt>
                <c:pt idx="62">
                  <c:v>25.732394366197184</c:v>
                </c:pt>
                <c:pt idx="63">
                  <c:v>25.732394366197184</c:v>
                </c:pt>
                <c:pt idx="64">
                  <c:v>25.732394366197184</c:v>
                </c:pt>
                <c:pt idx="65">
                  <c:v>25.732394366197184</c:v>
                </c:pt>
                <c:pt idx="66">
                  <c:v>25.732394366197184</c:v>
                </c:pt>
                <c:pt idx="67">
                  <c:v>25.732394366197184</c:v>
                </c:pt>
                <c:pt idx="68">
                  <c:v>25.732394366197184</c:v>
                </c:pt>
                <c:pt idx="69">
                  <c:v>25.732394366197184</c:v>
                </c:pt>
                <c:pt idx="70">
                  <c:v>25.732394366197184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2E-40D5-951F-89EB08126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1015471"/>
        <c:axId val="2101010063"/>
      </c:lineChart>
      <c:catAx>
        <c:axId val="2101015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101010063"/>
        <c:crosses val="autoZero"/>
        <c:auto val="1"/>
        <c:lblAlgn val="ctr"/>
        <c:lblOffset val="100"/>
        <c:noMultiLvlLbl val="0"/>
      </c:catAx>
      <c:valAx>
        <c:axId val="2101010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101015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47116058210568"/>
          <c:y val="0.95703589198589445"/>
          <c:w val="0.26986729589453323"/>
          <c:h val="3.5261441656162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Licitaciones de obra pública declaradas desiertas</a:t>
            </a:r>
          </a:p>
          <a:p>
            <a:pPr>
              <a:defRPr/>
            </a:pPr>
            <a:r>
              <a:rPr lang="es-CL"/>
              <a:t>Monto (millones de pesos)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5.0961653337839044E-2"/>
          <c:y val="9.5343807734164662E-2"/>
          <c:w val="0.93402209185948737"/>
          <c:h val="0.72917943754265269"/>
        </c:manualLayout>
      </c:layout>
      <c:barChart>
        <c:barDir val="col"/>
        <c:grouping val="clustered"/>
        <c:varyColors val="0"/>
        <c:ser>
          <c:idx val="0"/>
          <c:order val="0"/>
          <c:tx>
            <c:v>Monto</c:v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'Hoja 25'!$A$3:$B$73</c:f>
              <c:multiLvlStrCache>
                <c:ptCount val="71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sept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sept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sept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sept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sept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ago</c:v>
                  </c:pt>
                  <c:pt idx="68">
                    <c:v>sept</c:v>
                  </c:pt>
                  <c:pt idx="69">
                    <c:v>oct</c:v>
                  </c:pt>
                  <c:pt idx="70">
                    <c:v>nov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  <c:pt idx="36">
                    <c:v>2021</c:v>
                  </c:pt>
                  <c:pt idx="48">
                    <c:v>2022</c:v>
                  </c:pt>
                  <c:pt idx="60">
                    <c:v>2023</c:v>
                  </c:pt>
                </c:lvl>
              </c:multiLvlStrCache>
            </c:multiLvlStrRef>
          </c:cat>
          <c:val>
            <c:numRef>
              <c:f>'Hoja 25'!$E$3:$E$73</c:f>
              <c:numCache>
                <c:formatCode>#,##0</c:formatCode>
                <c:ptCount val="71"/>
                <c:pt idx="0">
                  <c:v>6113.5</c:v>
                </c:pt>
                <c:pt idx="1">
                  <c:v>7169.6391999999996</c:v>
                </c:pt>
                <c:pt idx="2">
                  <c:v>3582.2045620000004</c:v>
                </c:pt>
                <c:pt idx="3">
                  <c:v>1577.314822</c:v>
                </c:pt>
                <c:pt idx="4">
                  <c:v>3139.5548628900001</c:v>
                </c:pt>
                <c:pt idx="5">
                  <c:v>12209.863831000001</c:v>
                </c:pt>
                <c:pt idx="6">
                  <c:v>4953.554975</c:v>
                </c:pt>
                <c:pt idx="7">
                  <c:v>16075.701182999999</c:v>
                </c:pt>
                <c:pt idx="8">
                  <c:v>15718.179698</c:v>
                </c:pt>
                <c:pt idx="9">
                  <c:v>19206.549696999999</c:v>
                </c:pt>
                <c:pt idx="10">
                  <c:v>12149.146972</c:v>
                </c:pt>
                <c:pt idx="11">
                  <c:v>49133.428302</c:v>
                </c:pt>
                <c:pt idx="12">
                  <c:v>1524.0598169999998</c:v>
                </c:pt>
                <c:pt idx="13">
                  <c:v>9002.5398789999999</c:v>
                </c:pt>
                <c:pt idx="14">
                  <c:v>7605.003373999999</c:v>
                </c:pt>
                <c:pt idx="15">
                  <c:v>10791.310587000002</c:v>
                </c:pt>
                <c:pt idx="16">
                  <c:v>1482.0707659999998</c:v>
                </c:pt>
                <c:pt idx="17">
                  <c:v>3508.4344100000003</c:v>
                </c:pt>
                <c:pt idx="18">
                  <c:v>4655.5060179999991</c:v>
                </c:pt>
                <c:pt idx="19">
                  <c:v>3081.0610409999999</c:v>
                </c:pt>
                <c:pt idx="20">
                  <c:v>16956.674375999999</c:v>
                </c:pt>
                <c:pt idx="21">
                  <c:v>14365.883894999999</c:v>
                </c:pt>
                <c:pt idx="22">
                  <c:v>8069.9643059999989</c:v>
                </c:pt>
                <c:pt idx="23">
                  <c:v>9605.9574100000009</c:v>
                </c:pt>
                <c:pt idx="24">
                  <c:v>2306.7162740000003</c:v>
                </c:pt>
                <c:pt idx="25">
                  <c:v>5031.247781</c:v>
                </c:pt>
                <c:pt idx="26">
                  <c:v>9504.8123869999981</c:v>
                </c:pt>
                <c:pt idx="27">
                  <c:v>963.69301700000005</c:v>
                </c:pt>
                <c:pt idx="28">
                  <c:v>870.59109999999998</c:v>
                </c:pt>
                <c:pt idx="29">
                  <c:v>2929.3663299999998</c:v>
                </c:pt>
                <c:pt idx="30">
                  <c:v>4560.6360510000004</c:v>
                </c:pt>
                <c:pt idx="31">
                  <c:v>8249.9642719999993</c:v>
                </c:pt>
                <c:pt idx="32">
                  <c:v>4092.2062249999999</c:v>
                </c:pt>
                <c:pt idx="33">
                  <c:v>18502.872877999998</c:v>
                </c:pt>
                <c:pt idx="34">
                  <c:v>8920.0598640000007</c:v>
                </c:pt>
                <c:pt idx="35">
                  <c:v>38798.317192000002</c:v>
                </c:pt>
                <c:pt idx="36">
                  <c:v>1120.1079999999999</c:v>
                </c:pt>
                <c:pt idx="37">
                  <c:v>4948.1949389999991</c:v>
                </c:pt>
                <c:pt idx="38">
                  <c:v>4754.3644290000002</c:v>
                </c:pt>
                <c:pt idx="39">
                  <c:v>27898.300379</c:v>
                </c:pt>
                <c:pt idx="40">
                  <c:v>13819.323197</c:v>
                </c:pt>
                <c:pt idx="41">
                  <c:v>28067.663525999997</c:v>
                </c:pt>
                <c:pt idx="42">
                  <c:v>28755.136406000001</c:v>
                </c:pt>
                <c:pt idx="43">
                  <c:v>26199.980636</c:v>
                </c:pt>
                <c:pt idx="44">
                  <c:v>14775.343355000001</c:v>
                </c:pt>
                <c:pt idx="45">
                  <c:v>12073.947757</c:v>
                </c:pt>
                <c:pt idx="46">
                  <c:v>5700.0043839999989</c:v>
                </c:pt>
                <c:pt idx="47">
                  <c:v>12437.421921000001</c:v>
                </c:pt>
                <c:pt idx="48">
                  <c:v>300.76101599999998</c:v>
                </c:pt>
                <c:pt idx="49">
                  <c:v>670</c:v>
                </c:pt>
                <c:pt idx="50">
                  <c:v>6263.7330350000011</c:v>
                </c:pt>
                <c:pt idx="51">
                  <c:v>4290.980442</c:v>
                </c:pt>
                <c:pt idx="52">
                  <c:v>3841.6783450000003</c:v>
                </c:pt>
                <c:pt idx="53">
                  <c:v>3928.5340639999999</c:v>
                </c:pt>
                <c:pt idx="54">
                  <c:v>70980.821639999995</c:v>
                </c:pt>
                <c:pt idx="55">
                  <c:v>3077.1798079999999</c:v>
                </c:pt>
                <c:pt idx="56">
                  <c:v>8559.7300960000011</c:v>
                </c:pt>
                <c:pt idx="57">
                  <c:v>3449.0245319999999</c:v>
                </c:pt>
                <c:pt idx="58">
                  <c:v>22557.646607999999</c:v>
                </c:pt>
                <c:pt idx="59">
                  <c:v>79087.446213999996</c:v>
                </c:pt>
                <c:pt idx="60">
                  <c:v>7891.6742469999999</c:v>
                </c:pt>
                <c:pt idx="61">
                  <c:v>3041</c:v>
                </c:pt>
                <c:pt idx="62">
                  <c:v>8800.6820029999999</c:v>
                </c:pt>
                <c:pt idx="63">
                  <c:v>2618.5577749999998</c:v>
                </c:pt>
                <c:pt idx="64">
                  <c:v>10430.148577</c:v>
                </c:pt>
                <c:pt idx="65">
                  <c:v>1798.2471069999999</c:v>
                </c:pt>
                <c:pt idx="66">
                  <c:v>4079.6549020000002</c:v>
                </c:pt>
                <c:pt idx="67">
                  <c:v>8516.9834379999993</c:v>
                </c:pt>
                <c:pt idx="68">
                  <c:v>60</c:v>
                </c:pt>
                <c:pt idx="69">
                  <c:v>4478.5021479999996</c:v>
                </c:pt>
                <c:pt idx="70">
                  <c:v>5330.4611559999994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6-4600-9691-F9830A534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01015471"/>
        <c:axId val="2101010063"/>
      </c:barChart>
      <c:lineChart>
        <c:grouping val="standard"/>
        <c:varyColors val="0"/>
        <c:ser>
          <c:idx val="1"/>
          <c:order val="1"/>
          <c:tx>
            <c:strRef>
              <c:f>'Hoja 25'!$F$2</c:f>
              <c:strCache>
                <c:ptCount val="1"/>
                <c:pt idx="0">
                  <c:v>Promedio histórico 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'Hoja 25'!$F$3:$F$73</c:f>
              <c:numCache>
                <c:formatCode>#,##0</c:formatCode>
                <c:ptCount val="71"/>
                <c:pt idx="0">
                  <c:v>11140.997513195636</c:v>
                </c:pt>
                <c:pt idx="1">
                  <c:v>11140.997513195636</c:v>
                </c:pt>
                <c:pt idx="2">
                  <c:v>11140.997513195636</c:v>
                </c:pt>
                <c:pt idx="3">
                  <c:v>11140.997513195636</c:v>
                </c:pt>
                <c:pt idx="4">
                  <c:v>11140.997513195636</c:v>
                </c:pt>
                <c:pt idx="5">
                  <c:v>11140.997513195636</c:v>
                </c:pt>
                <c:pt idx="6">
                  <c:v>11140.997513195636</c:v>
                </c:pt>
                <c:pt idx="7">
                  <c:v>11140.997513195636</c:v>
                </c:pt>
                <c:pt idx="8">
                  <c:v>11140.997513195636</c:v>
                </c:pt>
                <c:pt idx="9">
                  <c:v>11140.997513195636</c:v>
                </c:pt>
                <c:pt idx="10">
                  <c:v>11140.997513195636</c:v>
                </c:pt>
                <c:pt idx="11">
                  <c:v>11140.997513195636</c:v>
                </c:pt>
                <c:pt idx="12">
                  <c:v>11140.997513195636</c:v>
                </c:pt>
                <c:pt idx="13">
                  <c:v>11140.997513195636</c:v>
                </c:pt>
                <c:pt idx="14">
                  <c:v>11140.997513195636</c:v>
                </c:pt>
                <c:pt idx="15">
                  <c:v>11140.997513195636</c:v>
                </c:pt>
                <c:pt idx="16">
                  <c:v>11140.997513195636</c:v>
                </c:pt>
                <c:pt idx="17">
                  <c:v>11140.997513195636</c:v>
                </c:pt>
                <c:pt idx="18">
                  <c:v>11140.997513195636</c:v>
                </c:pt>
                <c:pt idx="19">
                  <c:v>11140.997513195636</c:v>
                </c:pt>
                <c:pt idx="20">
                  <c:v>11140.997513195636</c:v>
                </c:pt>
                <c:pt idx="21">
                  <c:v>11140.997513195636</c:v>
                </c:pt>
                <c:pt idx="22">
                  <c:v>11140.997513195636</c:v>
                </c:pt>
                <c:pt idx="23">
                  <c:v>11140.997513195636</c:v>
                </c:pt>
                <c:pt idx="24">
                  <c:v>11140.997513195636</c:v>
                </c:pt>
                <c:pt idx="25">
                  <c:v>11140.997513195636</c:v>
                </c:pt>
                <c:pt idx="26">
                  <c:v>11140.997513195636</c:v>
                </c:pt>
                <c:pt idx="27">
                  <c:v>11140.997513195636</c:v>
                </c:pt>
                <c:pt idx="28">
                  <c:v>11140.997513195636</c:v>
                </c:pt>
                <c:pt idx="29">
                  <c:v>11140.997513195636</c:v>
                </c:pt>
                <c:pt idx="30">
                  <c:v>11140.997513195636</c:v>
                </c:pt>
                <c:pt idx="31">
                  <c:v>11140.997513195636</c:v>
                </c:pt>
                <c:pt idx="32">
                  <c:v>11140.997513195636</c:v>
                </c:pt>
                <c:pt idx="33">
                  <c:v>11140.997513195636</c:v>
                </c:pt>
                <c:pt idx="34">
                  <c:v>11140.997513195636</c:v>
                </c:pt>
                <c:pt idx="35">
                  <c:v>11140.997513195636</c:v>
                </c:pt>
                <c:pt idx="36">
                  <c:v>11140.997513195636</c:v>
                </c:pt>
                <c:pt idx="37">
                  <c:v>11140.997513195636</c:v>
                </c:pt>
                <c:pt idx="38">
                  <c:v>11140.997513195636</c:v>
                </c:pt>
                <c:pt idx="39">
                  <c:v>11140.997513195636</c:v>
                </c:pt>
                <c:pt idx="40">
                  <c:v>11140.997513195636</c:v>
                </c:pt>
                <c:pt idx="41">
                  <c:v>11140.997513195636</c:v>
                </c:pt>
                <c:pt idx="42">
                  <c:v>11140.997513195636</c:v>
                </c:pt>
                <c:pt idx="43">
                  <c:v>11140.997513195636</c:v>
                </c:pt>
                <c:pt idx="44">
                  <c:v>11140.997513195636</c:v>
                </c:pt>
                <c:pt idx="45">
                  <c:v>11140.997513195636</c:v>
                </c:pt>
                <c:pt idx="46">
                  <c:v>11140.997513195636</c:v>
                </c:pt>
                <c:pt idx="47">
                  <c:v>11140.997513195636</c:v>
                </c:pt>
                <c:pt idx="48">
                  <c:v>11140.997513195636</c:v>
                </c:pt>
                <c:pt idx="49">
                  <c:v>11140.997513195636</c:v>
                </c:pt>
                <c:pt idx="50">
                  <c:v>11140.997513195636</c:v>
                </c:pt>
                <c:pt idx="51">
                  <c:v>11140.997513195636</c:v>
                </c:pt>
                <c:pt idx="52">
                  <c:v>11140.997513195636</c:v>
                </c:pt>
                <c:pt idx="53">
                  <c:v>11140.997513195636</c:v>
                </c:pt>
                <c:pt idx="54">
                  <c:v>11140.997513195636</c:v>
                </c:pt>
                <c:pt idx="55">
                  <c:v>11140.997513195636</c:v>
                </c:pt>
                <c:pt idx="56">
                  <c:v>11140.997513195636</c:v>
                </c:pt>
                <c:pt idx="57">
                  <c:v>11140.997513195636</c:v>
                </c:pt>
                <c:pt idx="58">
                  <c:v>11140.997513195636</c:v>
                </c:pt>
                <c:pt idx="59">
                  <c:v>11140.997513195636</c:v>
                </c:pt>
                <c:pt idx="60">
                  <c:v>11140.997513195636</c:v>
                </c:pt>
                <c:pt idx="61">
                  <c:v>11140.997513195636</c:v>
                </c:pt>
                <c:pt idx="62">
                  <c:v>11140.997513195636</c:v>
                </c:pt>
                <c:pt idx="63">
                  <c:v>11140.997513195636</c:v>
                </c:pt>
                <c:pt idx="64">
                  <c:v>11140.997513195636</c:v>
                </c:pt>
                <c:pt idx="65">
                  <c:v>11140.997513195636</c:v>
                </c:pt>
                <c:pt idx="66">
                  <c:v>11140.997513195636</c:v>
                </c:pt>
                <c:pt idx="67">
                  <c:v>11140.997513195636</c:v>
                </c:pt>
                <c:pt idx="68">
                  <c:v>11140.997513195636</c:v>
                </c:pt>
                <c:pt idx="69">
                  <c:v>11140.997513195636</c:v>
                </c:pt>
                <c:pt idx="70">
                  <c:v>11140.997513195636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76-4600-9691-F9830A534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1015471"/>
        <c:axId val="2101010063"/>
      </c:lineChart>
      <c:catAx>
        <c:axId val="2101015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101010063"/>
        <c:crosses val="autoZero"/>
        <c:auto val="1"/>
        <c:lblAlgn val="ctr"/>
        <c:lblOffset val="100"/>
        <c:noMultiLvlLbl val="0"/>
      </c:catAx>
      <c:valAx>
        <c:axId val="2101010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101015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864194027300434"/>
          <c:y val="0.96260321021726658"/>
          <c:w val="0.26140660031425561"/>
          <c:h val="3.5261441656162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775597977417667E-2"/>
          <c:y val="4.3698924731182795E-2"/>
          <c:w val="0.94955411371879583"/>
          <c:h val="0.67101433691756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'Hoja 28 y 29'!$C$3</c:f>
              <c:strCache>
                <c:ptCount val="1"/>
                <c:pt idx="0">
                  <c:v>Departamentos</c:v>
                </c:pt>
              </c:strCache>
            </c:strRef>
          </c:tx>
          <c:spPr>
            <a:solidFill>
              <a:srgbClr val="004D8F"/>
            </a:solidFill>
            <a:ln>
              <a:noFill/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004D8F"/>
              </a:solidFill>
              <a:ln w="41275">
                <a:noFill/>
              </a:ln>
            </c:spPr>
            <c:extLst>
              <c:ext xmlns:c16="http://schemas.microsoft.com/office/drawing/2014/chart" uri="{C3380CC4-5D6E-409C-BE32-E72D297353CC}">
                <c16:uniqueId val="{00000001-8712-4573-819B-07CAFDBB66BD}"/>
              </c:ext>
            </c:extLst>
          </c:dPt>
          <c:cat>
            <c:multiLvlStrRef>
              <c:f>'Hoja 28 y 29'!$A$4:$B$26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'Hoja 28 y 29'!$C$4:$C$26</c:f>
              <c:numCache>
                <c:formatCode>#,##0</c:formatCode>
                <c:ptCount val="23"/>
                <c:pt idx="0">
                  <c:v>11189</c:v>
                </c:pt>
                <c:pt idx="1">
                  <c:v>13136</c:v>
                </c:pt>
                <c:pt idx="2">
                  <c:v>13480</c:v>
                </c:pt>
                <c:pt idx="3">
                  <c:v>12702</c:v>
                </c:pt>
                <c:pt idx="4">
                  <c:v>12643</c:v>
                </c:pt>
                <c:pt idx="5">
                  <c:v>13418</c:v>
                </c:pt>
                <c:pt idx="6">
                  <c:v>12854</c:v>
                </c:pt>
                <c:pt idx="7">
                  <c:v>9132</c:v>
                </c:pt>
                <c:pt idx="8">
                  <c:v>6670</c:v>
                </c:pt>
                <c:pt idx="9">
                  <c:v>4994</c:v>
                </c:pt>
                <c:pt idx="10">
                  <c:v>9813</c:v>
                </c:pt>
                <c:pt idx="11">
                  <c:v>12368</c:v>
                </c:pt>
                <c:pt idx="12">
                  <c:v>11590</c:v>
                </c:pt>
                <c:pt idx="13">
                  <c:v>12510</c:v>
                </c:pt>
                <c:pt idx="14">
                  <c:v>13221</c:v>
                </c:pt>
                <c:pt idx="15">
                  <c:v>9079</c:v>
                </c:pt>
                <c:pt idx="16">
                  <c:v>7307</c:v>
                </c:pt>
                <c:pt idx="17">
                  <c:v>9281</c:v>
                </c:pt>
                <c:pt idx="18">
                  <c:v>8666</c:v>
                </c:pt>
                <c:pt idx="19">
                  <c:v>9247</c:v>
                </c:pt>
                <c:pt idx="20">
                  <c:v>8604</c:v>
                </c:pt>
                <c:pt idx="21">
                  <c:v>11285</c:v>
                </c:pt>
                <c:pt idx="22">
                  <c:v>11768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12-4573-819B-07CAFDBB66BD}"/>
            </c:ext>
          </c:extLst>
        </c:ser>
        <c:ser>
          <c:idx val="1"/>
          <c:order val="1"/>
          <c:tx>
            <c:strRef>
              <c:f>'Hoja 28 y 29'!$D$3</c:f>
              <c:strCache>
                <c:ptCount val="1"/>
                <c:pt idx="0">
                  <c:v>Casas</c:v>
                </c:pt>
              </c:strCache>
            </c:strRef>
          </c:tx>
          <c:spPr>
            <a:solidFill>
              <a:srgbClr val="CCDBE9"/>
            </a:solidFill>
            <a:ln>
              <a:noFill/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CCDBE9"/>
              </a:solidFill>
              <a:ln w="31750">
                <a:noFill/>
              </a:ln>
            </c:spPr>
            <c:extLst>
              <c:ext xmlns:c16="http://schemas.microsoft.com/office/drawing/2014/chart" uri="{C3380CC4-5D6E-409C-BE32-E72D297353CC}">
                <c16:uniqueId val="{00000004-8712-4573-819B-07CAFDBB66BD}"/>
              </c:ext>
            </c:extLst>
          </c:dPt>
          <c:cat>
            <c:multiLvlStrRef>
              <c:f>'Hoja 28 y 29'!$A$4:$B$26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'Hoja 28 y 29'!$D$4:$D$26</c:f>
              <c:numCache>
                <c:formatCode>#,##0</c:formatCode>
                <c:ptCount val="23"/>
                <c:pt idx="0">
                  <c:v>2858</c:v>
                </c:pt>
                <c:pt idx="1">
                  <c:v>3469</c:v>
                </c:pt>
                <c:pt idx="2">
                  <c:v>3880</c:v>
                </c:pt>
                <c:pt idx="3">
                  <c:v>3340</c:v>
                </c:pt>
                <c:pt idx="4">
                  <c:v>3621</c:v>
                </c:pt>
                <c:pt idx="5">
                  <c:v>3769</c:v>
                </c:pt>
                <c:pt idx="6">
                  <c:v>4121</c:v>
                </c:pt>
                <c:pt idx="7">
                  <c:v>3420</c:v>
                </c:pt>
                <c:pt idx="8">
                  <c:v>3000</c:v>
                </c:pt>
                <c:pt idx="9">
                  <c:v>2324</c:v>
                </c:pt>
                <c:pt idx="10">
                  <c:v>3352</c:v>
                </c:pt>
                <c:pt idx="11">
                  <c:v>4545</c:v>
                </c:pt>
                <c:pt idx="12">
                  <c:v>3772</c:v>
                </c:pt>
                <c:pt idx="13">
                  <c:v>3442</c:v>
                </c:pt>
                <c:pt idx="14">
                  <c:v>3646</c:v>
                </c:pt>
                <c:pt idx="15">
                  <c:v>2617</c:v>
                </c:pt>
                <c:pt idx="16">
                  <c:v>1944</c:v>
                </c:pt>
                <c:pt idx="17">
                  <c:v>2107</c:v>
                </c:pt>
                <c:pt idx="18">
                  <c:v>1728</c:v>
                </c:pt>
                <c:pt idx="19">
                  <c:v>1559</c:v>
                </c:pt>
                <c:pt idx="20">
                  <c:v>1516</c:v>
                </c:pt>
                <c:pt idx="21">
                  <c:v>1702</c:v>
                </c:pt>
                <c:pt idx="22">
                  <c:v>1933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712-4573-819B-07CAFDBB6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-437009504"/>
        <c:axId val="-437012768"/>
      </c:barChart>
      <c:lineChart>
        <c:grouping val="standard"/>
        <c:varyColors val="0"/>
        <c:ser>
          <c:idx val="2"/>
          <c:order val="2"/>
          <c:tx>
            <c:strRef>
              <c:f>'Hoja 28 y 29'!$E$3</c:f>
              <c:strCache>
                <c:ptCount val="1"/>
                <c:pt idx="0">
                  <c:v>Viviendas</c:v>
                </c:pt>
              </c:strCache>
            </c:strRef>
          </c:tx>
          <c:spPr>
            <a:ln w="50800">
              <a:solidFill>
                <a:srgbClr val="E42313"/>
              </a:solidFill>
            </a:ln>
          </c:spPr>
          <c:marker>
            <c:symbol val="none"/>
          </c:marker>
          <c:val>
            <c:numRef>
              <c:f>'Hoja 28 y 29'!$E$4:$E$26</c:f>
              <c:numCache>
                <c:formatCode>#,##0</c:formatCode>
                <c:ptCount val="23"/>
                <c:pt idx="0">
                  <c:v>14047</c:v>
                </c:pt>
                <c:pt idx="1">
                  <c:v>16605</c:v>
                </c:pt>
                <c:pt idx="2">
                  <c:v>17360</c:v>
                </c:pt>
                <c:pt idx="3">
                  <c:v>16042</c:v>
                </c:pt>
                <c:pt idx="4">
                  <c:v>16264</c:v>
                </c:pt>
                <c:pt idx="5">
                  <c:v>17187</c:v>
                </c:pt>
                <c:pt idx="6">
                  <c:v>16975</c:v>
                </c:pt>
                <c:pt idx="7">
                  <c:v>12552</c:v>
                </c:pt>
                <c:pt idx="8">
                  <c:v>9670</c:v>
                </c:pt>
                <c:pt idx="9">
                  <c:v>7318</c:v>
                </c:pt>
                <c:pt idx="10">
                  <c:v>13165</c:v>
                </c:pt>
                <c:pt idx="11">
                  <c:v>16913</c:v>
                </c:pt>
                <c:pt idx="12">
                  <c:v>15362</c:v>
                </c:pt>
                <c:pt idx="13">
                  <c:v>15952</c:v>
                </c:pt>
                <c:pt idx="14">
                  <c:v>16867</c:v>
                </c:pt>
                <c:pt idx="15">
                  <c:v>11696</c:v>
                </c:pt>
                <c:pt idx="16">
                  <c:v>9251</c:v>
                </c:pt>
                <c:pt idx="17">
                  <c:v>11388</c:v>
                </c:pt>
                <c:pt idx="18">
                  <c:v>10394</c:v>
                </c:pt>
                <c:pt idx="19">
                  <c:v>10806</c:v>
                </c:pt>
                <c:pt idx="20">
                  <c:v>10120</c:v>
                </c:pt>
                <c:pt idx="21">
                  <c:v>12987</c:v>
                </c:pt>
                <c:pt idx="22">
                  <c:v>13701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712-4573-819B-07CAFDBB6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37009504"/>
        <c:axId val="-437012768"/>
      </c:lineChart>
      <c:catAx>
        <c:axId val="-43700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L"/>
          </a:p>
        </c:txPr>
        <c:crossAx val="-437012768"/>
        <c:crosses val="autoZero"/>
        <c:auto val="1"/>
        <c:lblAlgn val="ctr"/>
        <c:lblOffset val="0"/>
        <c:noMultiLvlLbl val="0"/>
      </c:catAx>
      <c:valAx>
        <c:axId val="-437012768"/>
        <c:scaling>
          <c:orientation val="minMax"/>
          <c:max val="20000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800"/>
            </a:pPr>
            <a:endParaRPr lang="es-CL"/>
          </a:p>
        </c:txPr>
        <c:crossAx val="-437009504"/>
        <c:crosses val="autoZero"/>
        <c:crossBetween val="between"/>
        <c:dispUnits>
          <c:builtInUnit val="thousands"/>
        </c:dispUnits>
      </c:valAx>
      <c:spPr>
        <a:noFill/>
      </c:spPr>
    </c:plotArea>
    <c:legend>
      <c:legendPos val="r"/>
      <c:layout>
        <c:manualLayout>
          <c:xMode val="edge"/>
          <c:yMode val="edge"/>
          <c:x val="0.24218497658268734"/>
          <c:y val="0.89880197132616491"/>
          <c:w val="0.48322654231266149"/>
          <c:h val="8.5888162780173263E-2"/>
        </c:manualLayout>
      </c:layout>
      <c:overlay val="1"/>
      <c:txPr>
        <a:bodyPr/>
        <a:lstStyle/>
        <a:p>
          <a:pPr>
            <a:defRPr sz="1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CL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775597977417667E-2"/>
          <c:y val="3.8153491436100126E-2"/>
          <c:w val="0.92649479166666648"/>
          <c:h val="0.699370882740448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'Hoja 28 y 29'!$F$3</c:f>
              <c:strCache>
                <c:ptCount val="1"/>
                <c:pt idx="0">
                  <c:v>Departamentos</c:v>
                </c:pt>
              </c:strCache>
            </c:strRef>
          </c:tx>
          <c:spPr>
            <a:solidFill>
              <a:srgbClr val="004D8F"/>
            </a:solidFill>
            <a:ln>
              <a:noFill/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004D8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7B4-4852-AB2E-AC260544E1F1}"/>
              </c:ext>
            </c:extLst>
          </c:dPt>
          <c:cat>
            <c:multiLvlStrRef>
              <c:f>'Hoja 28 y 29'!$A$4:$B$26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'Hoja 28 y 29'!$F$4:$F$26</c:f>
              <c:numCache>
                <c:formatCode>#,##0</c:formatCode>
                <c:ptCount val="23"/>
                <c:pt idx="0">
                  <c:v>6078</c:v>
                </c:pt>
                <c:pt idx="1">
                  <c:v>7509</c:v>
                </c:pt>
                <c:pt idx="2">
                  <c:v>7515</c:v>
                </c:pt>
                <c:pt idx="3">
                  <c:v>6840</c:v>
                </c:pt>
                <c:pt idx="4">
                  <c:v>6436</c:v>
                </c:pt>
                <c:pt idx="5">
                  <c:v>6939</c:v>
                </c:pt>
                <c:pt idx="6">
                  <c:v>6502</c:v>
                </c:pt>
                <c:pt idx="7">
                  <c:v>4640</c:v>
                </c:pt>
                <c:pt idx="8">
                  <c:v>2852</c:v>
                </c:pt>
                <c:pt idx="9">
                  <c:v>2041</c:v>
                </c:pt>
                <c:pt idx="10">
                  <c:v>4887</c:v>
                </c:pt>
                <c:pt idx="11">
                  <c:v>6359</c:v>
                </c:pt>
                <c:pt idx="12">
                  <c:v>5697</c:v>
                </c:pt>
                <c:pt idx="13">
                  <c:v>6022</c:v>
                </c:pt>
                <c:pt idx="14">
                  <c:v>6645</c:v>
                </c:pt>
                <c:pt idx="15">
                  <c:v>4571</c:v>
                </c:pt>
                <c:pt idx="16">
                  <c:v>3434</c:v>
                </c:pt>
                <c:pt idx="17">
                  <c:v>4568</c:v>
                </c:pt>
                <c:pt idx="18">
                  <c:v>4571</c:v>
                </c:pt>
                <c:pt idx="19">
                  <c:v>5145</c:v>
                </c:pt>
                <c:pt idx="20">
                  <c:v>4601</c:v>
                </c:pt>
                <c:pt idx="21">
                  <c:v>6552</c:v>
                </c:pt>
                <c:pt idx="22">
                  <c:v>6747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B4-4852-AB2E-AC260544E1F1}"/>
            </c:ext>
          </c:extLst>
        </c:ser>
        <c:ser>
          <c:idx val="1"/>
          <c:order val="1"/>
          <c:tx>
            <c:strRef>
              <c:f>'Hoja 28 y 29'!$G$3</c:f>
              <c:strCache>
                <c:ptCount val="1"/>
                <c:pt idx="0">
                  <c:v>Casas</c:v>
                </c:pt>
              </c:strCache>
            </c:strRef>
          </c:tx>
          <c:spPr>
            <a:solidFill>
              <a:srgbClr val="CCDBE9"/>
            </a:solidFill>
            <a:ln>
              <a:noFill/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CCDBE9"/>
              </a:solidFill>
              <a:ln w="22225">
                <a:noFill/>
              </a:ln>
            </c:spPr>
            <c:extLst>
              <c:ext xmlns:c16="http://schemas.microsoft.com/office/drawing/2014/chart" uri="{C3380CC4-5D6E-409C-BE32-E72D297353CC}">
                <c16:uniqueId val="{00000004-A7B4-4852-AB2E-AC260544E1F1}"/>
              </c:ext>
            </c:extLst>
          </c:dPt>
          <c:cat>
            <c:multiLvlStrRef>
              <c:f>'Hoja 28 y 29'!$A$4:$B$26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'Hoja 28 y 29'!$G$4:$G$26</c:f>
              <c:numCache>
                <c:formatCode>#,##0</c:formatCode>
                <c:ptCount val="23"/>
                <c:pt idx="0">
                  <c:v>1146</c:v>
                </c:pt>
                <c:pt idx="1">
                  <c:v>1470</c:v>
                </c:pt>
                <c:pt idx="2">
                  <c:v>1880</c:v>
                </c:pt>
                <c:pt idx="3">
                  <c:v>1512</c:v>
                </c:pt>
                <c:pt idx="4">
                  <c:v>1751</c:v>
                </c:pt>
                <c:pt idx="5">
                  <c:v>1649</c:v>
                </c:pt>
                <c:pt idx="6">
                  <c:v>1891</c:v>
                </c:pt>
                <c:pt idx="7">
                  <c:v>1789</c:v>
                </c:pt>
                <c:pt idx="8">
                  <c:v>1509</c:v>
                </c:pt>
                <c:pt idx="9">
                  <c:v>1024</c:v>
                </c:pt>
                <c:pt idx="10">
                  <c:v>1606</c:v>
                </c:pt>
                <c:pt idx="11">
                  <c:v>2394</c:v>
                </c:pt>
                <c:pt idx="12">
                  <c:v>1831</c:v>
                </c:pt>
                <c:pt idx="13">
                  <c:v>1609</c:v>
                </c:pt>
                <c:pt idx="14">
                  <c:v>1859</c:v>
                </c:pt>
                <c:pt idx="15">
                  <c:v>1436</c:v>
                </c:pt>
                <c:pt idx="16">
                  <c:v>982</c:v>
                </c:pt>
                <c:pt idx="17">
                  <c:v>969</c:v>
                </c:pt>
                <c:pt idx="18">
                  <c:v>691</c:v>
                </c:pt>
                <c:pt idx="19">
                  <c:v>686</c:v>
                </c:pt>
                <c:pt idx="20">
                  <c:v>643</c:v>
                </c:pt>
                <c:pt idx="21">
                  <c:v>807</c:v>
                </c:pt>
                <c:pt idx="22">
                  <c:v>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B4-4852-AB2E-AC260544E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-437011680"/>
        <c:axId val="-437013312"/>
      </c:barChart>
      <c:lineChart>
        <c:grouping val="standard"/>
        <c:varyColors val="0"/>
        <c:ser>
          <c:idx val="2"/>
          <c:order val="2"/>
          <c:tx>
            <c:strRef>
              <c:f>'Hoja 28 y 29'!$H$3</c:f>
              <c:strCache>
                <c:ptCount val="1"/>
                <c:pt idx="0">
                  <c:v>Viviendas</c:v>
                </c:pt>
              </c:strCache>
            </c:strRef>
          </c:tx>
          <c:spPr>
            <a:ln w="50800">
              <a:solidFill>
                <a:srgbClr val="E42313"/>
              </a:solidFill>
            </a:ln>
          </c:spPr>
          <c:marker>
            <c:symbol val="none"/>
          </c:marker>
          <c:val>
            <c:numRef>
              <c:f>'Hoja 28 y 29'!$H$4:$H$26</c:f>
              <c:numCache>
                <c:formatCode>#,##0</c:formatCode>
                <c:ptCount val="23"/>
                <c:pt idx="0">
                  <c:v>7224</c:v>
                </c:pt>
                <c:pt idx="1">
                  <c:v>8979</c:v>
                </c:pt>
                <c:pt idx="2">
                  <c:v>9395</c:v>
                </c:pt>
                <c:pt idx="3">
                  <c:v>8352</c:v>
                </c:pt>
                <c:pt idx="4">
                  <c:v>8187</c:v>
                </c:pt>
                <c:pt idx="5">
                  <c:v>8588</c:v>
                </c:pt>
                <c:pt idx="6">
                  <c:v>8393</c:v>
                </c:pt>
                <c:pt idx="7">
                  <c:v>6429</c:v>
                </c:pt>
                <c:pt idx="8">
                  <c:v>4361</c:v>
                </c:pt>
                <c:pt idx="9">
                  <c:v>3065</c:v>
                </c:pt>
                <c:pt idx="10">
                  <c:v>6493</c:v>
                </c:pt>
                <c:pt idx="11">
                  <c:v>8753</c:v>
                </c:pt>
                <c:pt idx="12">
                  <c:v>7528</c:v>
                </c:pt>
                <c:pt idx="13">
                  <c:v>7631</c:v>
                </c:pt>
                <c:pt idx="14">
                  <c:v>8504</c:v>
                </c:pt>
                <c:pt idx="15">
                  <c:v>6007</c:v>
                </c:pt>
                <c:pt idx="16">
                  <c:v>4416</c:v>
                </c:pt>
                <c:pt idx="17">
                  <c:v>5537</c:v>
                </c:pt>
                <c:pt idx="18">
                  <c:v>5262</c:v>
                </c:pt>
                <c:pt idx="19">
                  <c:v>5831</c:v>
                </c:pt>
                <c:pt idx="20">
                  <c:v>5244</c:v>
                </c:pt>
                <c:pt idx="21">
                  <c:v>7359</c:v>
                </c:pt>
                <c:pt idx="22">
                  <c:v>7671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B4-4852-AB2E-AC260544E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37011680"/>
        <c:axId val="-437013312"/>
      </c:lineChart>
      <c:catAx>
        <c:axId val="-437011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L"/>
          </a:p>
        </c:txPr>
        <c:crossAx val="-437013312"/>
        <c:crosses val="autoZero"/>
        <c:auto val="1"/>
        <c:lblAlgn val="ctr"/>
        <c:lblOffset val="0"/>
        <c:noMultiLvlLbl val="0"/>
      </c:catAx>
      <c:valAx>
        <c:axId val="-437013312"/>
        <c:scaling>
          <c:orientation val="minMax"/>
          <c:max val="10000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800"/>
            </a:pPr>
            <a:endParaRPr lang="es-CL"/>
          </a:p>
        </c:txPr>
        <c:crossAx val="-437011680"/>
        <c:crosses val="autoZero"/>
        <c:crossBetween val="between"/>
        <c:dispUnits>
          <c:builtInUnit val="thousands"/>
        </c:dispUnits>
      </c:valAx>
      <c:spPr>
        <a:noFill/>
      </c:spPr>
    </c:plotArea>
    <c:legend>
      <c:legendPos val="r"/>
      <c:layout>
        <c:manualLayout>
          <c:xMode val="edge"/>
          <c:yMode val="edge"/>
          <c:x val="0.19894161616161612"/>
          <c:y val="0.90011198945981552"/>
          <c:w val="0.57993282828282833"/>
          <c:h val="9.1465744400527002E-2"/>
        </c:manualLayout>
      </c:layout>
      <c:overlay val="1"/>
      <c:txPr>
        <a:bodyPr/>
        <a:lstStyle/>
        <a:p>
          <a:pPr>
            <a:defRPr sz="1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CL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24655809062069E-2"/>
          <c:y val="4.7158247449306148E-2"/>
          <c:w val="0.91044303211380917"/>
          <c:h val="0.63294087301587298"/>
        </c:manualLayout>
      </c:layout>
      <c:barChart>
        <c:barDir val="col"/>
        <c:grouping val="stacked"/>
        <c:varyColors val="0"/>
        <c:ser>
          <c:idx val="0"/>
          <c:order val="0"/>
          <c:tx>
            <c:v>Departamentos</c:v>
          </c:tx>
          <c:spPr>
            <a:solidFill>
              <a:srgbClr val="004D8F"/>
            </a:solidFill>
            <a:ln w="6350"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004D8F"/>
              </a:solidFill>
              <a:ln w="381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377-406A-A6DC-0F6ED5561CEA}"/>
              </c:ext>
            </c:extLst>
          </c:dPt>
          <c:cat>
            <c:multiLvlStrRef>
              <c:f>'Hoja 30'!$A$4:$B$26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'Hoja 30'!$C$4:$C$26</c:f>
              <c:numCache>
                <c:formatCode>#,##0</c:formatCode>
                <c:ptCount val="23"/>
                <c:pt idx="0">
                  <c:v>89396.333333333328</c:v>
                </c:pt>
                <c:pt idx="1">
                  <c:v>87173.666666666672</c:v>
                </c:pt>
                <c:pt idx="2">
                  <c:v>86060</c:v>
                </c:pt>
                <c:pt idx="3">
                  <c:v>87333</c:v>
                </c:pt>
                <c:pt idx="4">
                  <c:v>91132.666666666672</c:v>
                </c:pt>
                <c:pt idx="5">
                  <c:v>91140.333333333328</c:v>
                </c:pt>
                <c:pt idx="6">
                  <c:v>85814.333333333328</c:v>
                </c:pt>
                <c:pt idx="7">
                  <c:v>86118.333333333328</c:v>
                </c:pt>
                <c:pt idx="8">
                  <c:v>84819</c:v>
                </c:pt>
                <c:pt idx="9">
                  <c:v>87224.333333333328</c:v>
                </c:pt>
                <c:pt idx="10">
                  <c:v>89926.333333333328</c:v>
                </c:pt>
                <c:pt idx="11">
                  <c:v>89294</c:v>
                </c:pt>
                <c:pt idx="12">
                  <c:v>89010</c:v>
                </c:pt>
                <c:pt idx="13">
                  <c:v>89338.666666666672</c:v>
                </c:pt>
                <c:pt idx="14">
                  <c:v>89925</c:v>
                </c:pt>
                <c:pt idx="15">
                  <c:v>93336.666666666672</c:v>
                </c:pt>
                <c:pt idx="16">
                  <c:v>94396</c:v>
                </c:pt>
                <c:pt idx="17">
                  <c:v>96716</c:v>
                </c:pt>
                <c:pt idx="18">
                  <c:v>97593.666666666672</c:v>
                </c:pt>
                <c:pt idx="19">
                  <c:v>100970.33333333333</c:v>
                </c:pt>
                <c:pt idx="20">
                  <c:v>102302.33333333333</c:v>
                </c:pt>
                <c:pt idx="21">
                  <c:v>104462.33333333333</c:v>
                </c:pt>
                <c:pt idx="22">
                  <c:v>106383.33333333333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77-406A-A6DC-0F6ED5561CEA}"/>
            </c:ext>
          </c:extLst>
        </c:ser>
        <c:ser>
          <c:idx val="1"/>
          <c:order val="1"/>
          <c:tx>
            <c:v>Casas</c:v>
          </c:tx>
          <c:spPr>
            <a:solidFill>
              <a:srgbClr val="9D9D9C"/>
            </a:solidFill>
            <a:ln w="6350">
              <a:noFill/>
            </a:ln>
            <a:effectLst/>
          </c:spPr>
          <c:invertIfNegative val="1"/>
          <c:dPt>
            <c:idx val="9"/>
            <c:invertIfNegative val="1"/>
            <c:bubble3D val="0"/>
            <c:spPr>
              <a:solidFill>
                <a:srgbClr val="9D9D9C"/>
              </a:solidFill>
              <a:ln w="381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377-406A-A6DC-0F6ED5561CEA}"/>
              </c:ext>
            </c:extLst>
          </c:dPt>
          <c:cat>
            <c:multiLvlStrRef>
              <c:f>'Hoja 30'!$A$4:$B$26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'Hoja 30'!$D$4:$D$26</c:f>
              <c:numCache>
                <c:formatCode>#,##0</c:formatCode>
                <c:ptCount val="23"/>
                <c:pt idx="0">
                  <c:v>14704.333333333334</c:v>
                </c:pt>
                <c:pt idx="1">
                  <c:v>13774.333333333334</c:v>
                </c:pt>
                <c:pt idx="2">
                  <c:v>14218</c:v>
                </c:pt>
                <c:pt idx="3">
                  <c:v>13747.666666666666</c:v>
                </c:pt>
                <c:pt idx="4">
                  <c:v>13705.333333333334</c:v>
                </c:pt>
                <c:pt idx="5">
                  <c:v>14125</c:v>
                </c:pt>
                <c:pt idx="6">
                  <c:v>15233</c:v>
                </c:pt>
                <c:pt idx="7">
                  <c:v>13568.666666666666</c:v>
                </c:pt>
                <c:pt idx="8">
                  <c:v>12403.333333333334</c:v>
                </c:pt>
                <c:pt idx="9">
                  <c:v>12671.333333333334</c:v>
                </c:pt>
                <c:pt idx="10">
                  <c:v>12068.666666666666</c:v>
                </c:pt>
                <c:pt idx="11">
                  <c:v>10550.333333333334</c:v>
                </c:pt>
                <c:pt idx="12">
                  <c:v>9721.6666666666661</c:v>
                </c:pt>
                <c:pt idx="13">
                  <c:v>9215.6666666666661</c:v>
                </c:pt>
                <c:pt idx="14">
                  <c:v>10178.333333333334</c:v>
                </c:pt>
                <c:pt idx="15">
                  <c:v>9690.6666666666661</c:v>
                </c:pt>
                <c:pt idx="16">
                  <c:v>9794</c:v>
                </c:pt>
                <c:pt idx="17">
                  <c:v>10282</c:v>
                </c:pt>
                <c:pt idx="18">
                  <c:v>9736.3333333333339</c:v>
                </c:pt>
                <c:pt idx="19">
                  <c:v>9710.6666666666661</c:v>
                </c:pt>
                <c:pt idx="20">
                  <c:v>9513.3333333333339</c:v>
                </c:pt>
                <c:pt idx="21">
                  <c:v>9512.3333333333339</c:v>
                </c:pt>
                <c:pt idx="22">
                  <c:v>9052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5-5377-406A-A6DC-0F6ED5561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437015488"/>
        <c:axId val="-437014944"/>
      </c:barChart>
      <c:catAx>
        <c:axId val="-43701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-437014944"/>
        <c:crosses val="autoZero"/>
        <c:auto val="1"/>
        <c:lblAlgn val="ctr"/>
        <c:lblOffset val="0"/>
        <c:noMultiLvlLbl val="0"/>
      </c:catAx>
      <c:valAx>
        <c:axId val="-437014944"/>
        <c:scaling>
          <c:orientation val="minMax"/>
          <c:max val="120000"/>
          <c:min val="2000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>
            <a:noFill/>
          </a:ln>
        </c:spPr>
        <c:crossAx val="-437015488"/>
        <c:crosses val="autoZero"/>
        <c:crossBetween val="between"/>
        <c:majorUnit val="20000"/>
        <c:dispUnits>
          <c:builtInUnit val="thousands"/>
        </c:dispUnits>
      </c:valAx>
      <c:spPr>
        <a:noFill/>
      </c:spPr>
    </c:plotArea>
    <c:legend>
      <c:legendPos val="b"/>
      <c:layout>
        <c:manualLayout>
          <c:xMode val="edge"/>
          <c:yMode val="edge"/>
          <c:x val="0.33718563560634918"/>
          <c:y val="0.90851077209160269"/>
          <c:w val="0.30173085307295366"/>
          <c:h val="9.040382149297843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>
          <a:latin typeface="Arial" pitchFamily="34" charset="0"/>
          <a:cs typeface="Arial" pitchFamily="34" charset="0"/>
        </a:defRPr>
      </a:pPr>
      <a:endParaRPr lang="es-CL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037896825396824E-2"/>
          <c:y val="4.4556128293241695E-2"/>
          <c:w val="0.95031617063492069"/>
          <c:h val="0.65910198412698418"/>
        </c:manualLayout>
      </c:layout>
      <c:barChart>
        <c:barDir val="col"/>
        <c:grouping val="stacked"/>
        <c:varyColors val="0"/>
        <c:ser>
          <c:idx val="0"/>
          <c:order val="0"/>
          <c:tx>
            <c:v>Departamentos</c:v>
          </c:tx>
          <c:spPr>
            <a:solidFill>
              <a:srgbClr val="004D8F"/>
            </a:solidFill>
            <a:ln w="6350">
              <a:noFill/>
            </a:ln>
            <a:effectLst/>
          </c:spPr>
          <c:invertIfNegative val="0"/>
          <c:cat>
            <c:multiLvlStrRef>
              <c:f>'Hoja 30'!$A$4:$B$26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'Hoja 30'!$F$4:$F$26</c:f>
              <c:numCache>
                <c:formatCode>#,##0</c:formatCode>
                <c:ptCount val="23"/>
                <c:pt idx="0">
                  <c:v>49887</c:v>
                </c:pt>
                <c:pt idx="1">
                  <c:v>46632</c:v>
                </c:pt>
                <c:pt idx="2">
                  <c:v>45102</c:v>
                </c:pt>
                <c:pt idx="3">
                  <c:v>44452.333333333336</c:v>
                </c:pt>
                <c:pt idx="4">
                  <c:v>44799.333333333336</c:v>
                </c:pt>
                <c:pt idx="5">
                  <c:v>43156</c:v>
                </c:pt>
                <c:pt idx="6">
                  <c:v>40684.666666666664</c:v>
                </c:pt>
                <c:pt idx="7">
                  <c:v>42552.907619189369</c:v>
                </c:pt>
                <c:pt idx="8">
                  <c:v>41081.333333333336</c:v>
                </c:pt>
                <c:pt idx="9">
                  <c:v>43430.333333333336</c:v>
                </c:pt>
                <c:pt idx="10">
                  <c:v>46686</c:v>
                </c:pt>
                <c:pt idx="11">
                  <c:v>47145</c:v>
                </c:pt>
                <c:pt idx="12">
                  <c:v>48094.666666666664</c:v>
                </c:pt>
                <c:pt idx="13">
                  <c:v>51007.666666666664</c:v>
                </c:pt>
                <c:pt idx="14">
                  <c:v>52511.666666666664</c:v>
                </c:pt>
                <c:pt idx="15">
                  <c:v>54859.666666666664</c:v>
                </c:pt>
                <c:pt idx="16">
                  <c:v>56847.333333333336</c:v>
                </c:pt>
                <c:pt idx="17">
                  <c:v>57778</c:v>
                </c:pt>
                <c:pt idx="18">
                  <c:v>57896</c:v>
                </c:pt>
                <c:pt idx="19">
                  <c:v>59953</c:v>
                </c:pt>
                <c:pt idx="20">
                  <c:v>60149</c:v>
                </c:pt>
                <c:pt idx="21">
                  <c:v>62294.666666666664</c:v>
                </c:pt>
                <c:pt idx="22">
                  <c:v>63114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E-4AC4-AFB9-2ECE8F76F4B7}"/>
            </c:ext>
          </c:extLst>
        </c:ser>
        <c:ser>
          <c:idx val="1"/>
          <c:order val="1"/>
          <c:tx>
            <c:v>Casas</c:v>
          </c:tx>
          <c:spPr>
            <a:solidFill>
              <a:srgbClr val="9D9D9C"/>
            </a:solidFill>
            <a:ln w="6350">
              <a:noFill/>
            </a:ln>
            <a:effectLst/>
          </c:spPr>
          <c:invertIfNegative val="0"/>
          <c:cat>
            <c:multiLvlStrRef>
              <c:f>'Hoja 30'!$A$4:$B$26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'Hoja 30'!$G$4:$G$26</c:f>
              <c:numCache>
                <c:formatCode>#,##0</c:formatCode>
                <c:ptCount val="23"/>
                <c:pt idx="0">
                  <c:v>7280.666666666667</c:v>
                </c:pt>
                <c:pt idx="1">
                  <c:v>6663</c:v>
                </c:pt>
                <c:pt idx="2">
                  <c:v>7340</c:v>
                </c:pt>
                <c:pt idx="3">
                  <c:v>6968.333333333333</c:v>
                </c:pt>
                <c:pt idx="4">
                  <c:v>7008.666666666667</c:v>
                </c:pt>
                <c:pt idx="5">
                  <c:v>6808.666666666667</c:v>
                </c:pt>
                <c:pt idx="6">
                  <c:v>7166.666666666667</c:v>
                </c:pt>
                <c:pt idx="7">
                  <c:v>6312.2652758327504</c:v>
                </c:pt>
                <c:pt idx="8">
                  <c:v>5617.666666666667</c:v>
                </c:pt>
                <c:pt idx="9">
                  <c:v>5696.333333333333</c:v>
                </c:pt>
                <c:pt idx="10">
                  <c:v>5516.333333333333</c:v>
                </c:pt>
                <c:pt idx="11">
                  <c:v>4561.666666666667</c:v>
                </c:pt>
                <c:pt idx="12">
                  <c:v>4140.333333333333</c:v>
                </c:pt>
                <c:pt idx="13">
                  <c:v>4149.666666666667</c:v>
                </c:pt>
                <c:pt idx="14">
                  <c:v>4930.666666666667</c:v>
                </c:pt>
                <c:pt idx="15">
                  <c:v>4762.666666666667</c:v>
                </c:pt>
                <c:pt idx="16">
                  <c:v>4516.666666666667</c:v>
                </c:pt>
                <c:pt idx="17">
                  <c:v>4717</c:v>
                </c:pt>
                <c:pt idx="18">
                  <c:v>4699</c:v>
                </c:pt>
                <c:pt idx="19">
                  <c:v>4995.666666666667</c:v>
                </c:pt>
                <c:pt idx="20">
                  <c:v>4719.666666666667</c:v>
                </c:pt>
                <c:pt idx="21">
                  <c:v>4648.666666666667</c:v>
                </c:pt>
                <c:pt idx="22">
                  <c:v>4572.333333333333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FE-4AC4-AFB9-2ECE8F76F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433636272"/>
        <c:axId val="-433629200"/>
      </c:barChart>
      <c:catAx>
        <c:axId val="-43363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-433629200"/>
        <c:crosses val="autoZero"/>
        <c:auto val="1"/>
        <c:lblAlgn val="ctr"/>
        <c:lblOffset val="0"/>
        <c:noMultiLvlLbl val="0"/>
      </c:catAx>
      <c:valAx>
        <c:axId val="-433629200"/>
        <c:scaling>
          <c:orientation val="minMax"/>
          <c:max val="70000"/>
          <c:min val="1000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>
            <a:noFill/>
          </a:ln>
        </c:spPr>
        <c:crossAx val="-433636272"/>
        <c:crosses val="autoZero"/>
        <c:crossBetween val="between"/>
        <c:majorUnit val="10000"/>
        <c:dispUnits>
          <c:builtInUnit val="thousands"/>
        </c:dispUnits>
      </c:valAx>
      <c:spPr>
        <a:noFill/>
      </c:spPr>
    </c:plotArea>
    <c:legend>
      <c:legendPos val="b"/>
      <c:layout>
        <c:manualLayout>
          <c:xMode val="edge"/>
          <c:yMode val="edge"/>
          <c:x val="0.36292804096788672"/>
          <c:y val="0.91671190476190478"/>
          <c:w val="0.29181570571673393"/>
          <c:h val="7.5221825396825398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>
          <a:latin typeface="Arial" pitchFamily="34" charset="0"/>
          <a:cs typeface="Arial" pitchFamily="34" charset="0"/>
        </a:defRPr>
      </a:pPr>
      <a:endParaRPr lang="es-CL"/>
    </a:p>
  </c:txPr>
  <c:printSettings>
    <c:headerFooter/>
    <c:pageMargins b="0.75000000000001299" l="0.70000000000000062" r="0.70000000000000062" t="0.75000000000001299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'Hoja 7'!$B$12:$F$12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 (e)</c:v>
                </c:pt>
              </c:strCache>
            </c:strRef>
          </c:cat>
          <c:val>
            <c:numRef>
              <c:f>'Hoja 7'!$B$17:$F$17</c:f>
              <c:numCache>
                <c:formatCode>#,##0.0</c:formatCode>
                <c:ptCount val="5"/>
                <c:pt idx="0">
                  <c:v>-1.4475171661038289</c:v>
                </c:pt>
                <c:pt idx="1">
                  <c:v>26.244792402752481</c:v>
                </c:pt>
                <c:pt idx="2">
                  <c:v>15.34851516011766</c:v>
                </c:pt>
                <c:pt idx="3">
                  <c:v>0.49988863693861685</c:v>
                </c:pt>
                <c:pt idx="4">
                  <c:v>2.2219525562994002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E-40FB-B5DF-C87E8B140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412096"/>
        <c:axId val="124977936"/>
      </c:barChart>
      <c:catAx>
        <c:axId val="13041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24977936"/>
        <c:crosses val="autoZero"/>
        <c:auto val="1"/>
        <c:lblAlgn val="ctr"/>
        <c:lblOffset val="100"/>
        <c:noMultiLvlLbl val="0"/>
      </c:catAx>
      <c:valAx>
        <c:axId val="124977936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13041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8186000507558E-2"/>
          <c:y val="3.4108476064997811E-2"/>
          <c:w val="0.92569980693772802"/>
          <c:h val="0.66196190476190475"/>
        </c:manualLayout>
      </c:layout>
      <c:lineChart>
        <c:grouping val="standard"/>
        <c:varyColors val="0"/>
        <c:ser>
          <c:idx val="2"/>
          <c:order val="0"/>
          <c:tx>
            <c:v>Departamentos</c:v>
          </c:tx>
          <c:spPr>
            <a:ln w="50800">
              <a:solidFill>
                <a:srgbClr val="0070C0"/>
              </a:solidFill>
            </a:ln>
            <a:effectLst/>
          </c:spPr>
          <c:marker>
            <c:symbol val="none"/>
          </c:marker>
          <c:cat>
            <c:multiLvlStrRef>
              <c:f>'Hoja 31'!$A$4:$B$26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'Hoja 31'!$C$4:$C$26</c:f>
              <c:numCache>
                <c:formatCode>#,##0</c:formatCode>
                <c:ptCount val="23"/>
                <c:pt idx="0">
                  <c:v>23.968987398337653</c:v>
                </c:pt>
                <c:pt idx="1">
                  <c:v>19.908724116930571</c:v>
                </c:pt>
                <c:pt idx="2">
                  <c:v>19.152818991097924</c:v>
                </c:pt>
                <c:pt idx="3">
                  <c:v>20.62659423712801</c:v>
                </c:pt>
                <c:pt idx="4">
                  <c:v>21.624456220833665</c:v>
                </c:pt>
                <c:pt idx="5">
                  <c:v>20.377179907586825</c:v>
                </c:pt>
                <c:pt idx="6">
                  <c:v>20.028240236502256</c:v>
                </c:pt>
                <c:pt idx="7">
                  <c:v>28.291173893999122</c:v>
                </c:pt>
                <c:pt idx="8">
                  <c:v>38.149475262368817</c:v>
                </c:pt>
                <c:pt idx="9">
                  <c:v>52.397476972366839</c:v>
                </c:pt>
                <c:pt idx="10">
                  <c:v>27.492000407622541</c:v>
                </c:pt>
                <c:pt idx="11">
                  <c:v>21.659282018111256</c:v>
                </c:pt>
                <c:pt idx="12">
                  <c:v>23.039689387402934</c:v>
                </c:pt>
                <c:pt idx="13">
                  <c:v>21.424140687450041</c:v>
                </c:pt>
                <c:pt idx="14">
                  <c:v>20.40503744043567</c:v>
                </c:pt>
                <c:pt idx="15">
                  <c:v>30.841502368102216</c:v>
                </c:pt>
                <c:pt idx="16">
                  <c:v>38.755713699192555</c:v>
                </c:pt>
                <c:pt idx="17">
                  <c:v>31.26257946341989</c:v>
                </c:pt>
                <c:pt idx="18">
                  <c:v>33.785021924763441</c:v>
                </c:pt>
                <c:pt idx="19">
                  <c:v>32.75775927327782</c:v>
                </c:pt>
                <c:pt idx="20">
                  <c:v>35.670269642026966</c:v>
                </c:pt>
                <c:pt idx="21">
                  <c:v>27.770225963668587</c:v>
                </c:pt>
                <c:pt idx="22">
                  <c:v>27.120156356220257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5D-46A3-BFA1-854A9E9BD3F7}"/>
            </c:ext>
          </c:extLst>
        </c:ser>
        <c:ser>
          <c:idx val="3"/>
          <c:order val="1"/>
          <c:tx>
            <c:v>Casas</c:v>
          </c:tx>
          <c:spPr>
            <a:ln w="50800">
              <a:solidFill>
                <a:srgbClr val="F37450"/>
              </a:solidFill>
            </a:ln>
            <a:effectLst/>
          </c:spPr>
          <c:marker>
            <c:symbol val="none"/>
          </c:marker>
          <c:cat>
            <c:multiLvlStrRef>
              <c:f>'Hoja 31'!$A$4:$B$26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'Hoja 31'!$D$4:$D$26</c:f>
              <c:numCache>
                <c:formatCode>#,##0</c:formatCode>
                <c:ptCount val="23"/>
                <c:pt idx="0">
                  <c:v>15.434919524142757</c:v>
                </c:pt>
                <c:pt idx="1">
                  <c:v>11.912078408763332</c:v>
                </c:pt>
                <c:pt idx="2">
                  <c:v>10.993298969072164</c:v>
                </c:pt>
                <c:pt idx="3">
                  <c:v>12.348203592814372</c:v>
                </c:pt>
                <c:pt idx="4">
                  <c:v>11.354874344103839</c:v>
                </c:pt>
                <c:pt idx="5">
                  <c:v>11.243035287874768</c:v>
                </c:pt>
                <c:pt idx="6">
                  <c:v>11.089298713904393</c:v>
                </c:pt>
                <c:pt idx="7">
                  <c:v>11.90233918128655</c:v>
                </c:pt>
                <c:pt idx="8">
                  <c:v>12.403333333333334</c:v>
                </c:pt>
                <c:pt idx="9">
                  <c:v>16.357142857142858</c:v>
                </c:pt>
                <c:pt idx="10">
                  <c:v>10.801312649164677</c:v>
                </c:pt>
                <c:pt idx="11">
                  <c:v>6.963916391639164</c:v>
                </c:pt>
                <c:pt idx="12">
                  <c:v>7.7319724284199367</c:v>
                </c:pt>
                <c:pt idx="13">
                  <c:v>8.0322486926205698</c:v>
                </c:pt>
                <c:pt idx="14">
                  <c:v>8.3749314317059795</c:v>
                </c:pt>
                <c:pt idx="15">
                  <c:v>11.108903324417271</c:v>
                </c:pt>
                <c:pt idx="16">
                  <c:v>15.114197530864198</c:v>
                </c:pt>
                <c:pt idx="17">
                  <c:v>14.639772187944946</c:v>
                </c:pt>
                <c:pt idx="18">
                  <c:v>16.903356481481481</c:v>
                </c:pt>
                <c:pt idx="19">
                  <c:v>18.686337395766518</c:v>
                </c:pt>
                <c:pt idx="20">
                  <c:v>18.825857519788919</c:v>
                </c:pt>
                <c:pt idx="21">
                  <c:v>16.766745005875439</c:v>
                </c:pt>
                <c:pt idx="22">
                  <c:v>14.048629073978272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5D-46A3-BFA1-854A9E9BD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37015488"/>
        <c:axId val="-437014944"/>
      </c:lineChart>
      <c:catAx>
        <c:axId val="-43701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-437014944"/>
        <c:crosses val="autoZero"/>
        <c:auto val="1"/>
        <c:lblAlgn val="ctr"/>
        <c:lblOffset val="0"/>
        <c:tickLblSkip val="1"/>
        <c:noMultiLvlLbl val="0"/>
      </c:catAx>
      <c:valAx>
        <c:axId val="-437014944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>
            <a:noFill/>
          </a:ln>
        </c:spPr>
        <c:crossAx val="-437015488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30285789225253168"/>
          <c:y val="0.90700317460317459"/>
          <c:w val="0.41170977489749977"/>
          <c:h val="8.88178571428571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>
          <a:latin typeface="Arial" pitchFamily="34" charset="0"/>
          <a:cs typeface="Arial" pitchFamily="34" charset="0"/>
        </a:defRPr>
      </a:pPr>
      <a:endParaRPr lang="es-CL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274404761904762E-2"/>
          <c:y val="3.9410317460317458E-2"/>
          <c:w val="0.9318805555555556"/>
          <c:h val="0.64287182539682541"/>
        </c:manualLayout>
      </c:layout>
      <c:lineChart>
        <c:grouping val="standard"/>
        <c:varyColors val="0"/>
        <c:ser>
          <c:idx val="2"/>
          <c:order val="0"/>
          <c:tx>
            <c:v>Departamentos</c:v>
          </c:tx>
          <c:spPr>
            <a:ln w="50800">
              <a:solidFill>
                <a:srgbClr val="0070C0"/>
              </a:solidFill>
            </a:ln>
            <a:effectLst/>
          </c:spPr>
          <c:marker>
            <c:symbol val="none"/>
          </c:marker>
          <c:cat>
            <c:multiLvlStrRef>
              <c:f>'Hoja 31'!$A$4:$B$26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'Hoja 31'!$E$4:$E$26</c:f>
              <c:numCache>
                <c:formatCode>#,##0</c:formatCode>
                <c:ptCount val="23"/>
                <c:pt idx="0">
                  <c:v>24.623395853899311</c:v>
                </c:pt>
                <c:pt idx="1">
                  <c:v>18.630443467838592</c:v>
                </c:pt>
                <c:pt idx="2">
                  <c:v>18.004790419161676</c:v>
                </c:pt>
                <c:pt idx="3">
                  <c:v>19.496637426900584</c:v>
                </c:pt>
                <c:pt idx="4">
                  <c:v>20.8822249844624</c:v>
                </c:pt>
                <c:pt idx="5">
                  <c:v>18.658019887591873</c:v>
                </c:pt>
                <c:pt idx="6">
                  <c:v>18.771762534604736</c:v>
                </c:pt>
                <c:pt idx="7">
                  <c:v>27.51265578826899</c:v>
                </c:pt>
                <c:pt idx="8">
                  <c:v>43.213183730715286</c:v>
                </c:pt>
                <c:pt idx="9">
                  <c:v>63.836844683978441</c:v>
                </c:pt>
                <c:pt idx="10">
                  <c:v>28.659300184162063</c:v>
                </c:pt>
                <c:pt idx="11">
                  <c:v>22.241704670545683</c:v>
                </c:pt>
                <c:pt idx="12">
                  <c:v>25.326312094084606</c:v>
                </c:pt>
                <c:pt idx="13">
                  <c:v>25.410660909996679</c:v>
                </c:pt>
                <c:pt idx="14">
                  <c:v>23.70729872084274</c:v>
                </c:pt>
                <c:pt idx="15">
                  <c:v>36.00503172172391</c:v>
                </c:pt>
                <c:pt idx="16">
                  <c:v>49.662783925451372</c:v>
                </c:pt>
                <c:pt idx="17">
                  <c:v>37.945271453590195</c:v>
                </c:pt>
                <c:pt idx="18">
                  <c:v>37.997812294902644</c:v>
                </c:pt>
                <c:pt idx="19">
                  <c:v>34.95801749271137</c:v>
                </c:pt>
                <c:pt idx="20">
                  <c:v>39.219082808085197</c:v>
                </c:pt>
                <c:pt idx="21">
                  <c:v>28.523199023199023</c:v>
                </c:pt>
                <c:pt idx="22">
                  <c:v>28.063139172965762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02-49AE-AEB0-7333668DD1A9}"/>
            </c:ext>
          </c:extLst>
        </c:ser>
        <c:ser>
          <c:idx val="3"/>
          <c:order val="1"/>
          <c:tx>
            <c:v>Casas</c:v>
          </c:tx>
          <c:spPr>
            <a:ln w="50800">
              <a:solidFill>
                <a:srgbClr val="F37450"/>
              </a:solidFill>
            </a:ln>
            <a:effectLst/>
          </c:spPr>
          <c:marker>
            <c:symbol val="none"/>
          </c:marker>
          <c:cat>
            <c:multiLvlStrRef>
              <c:f>'Hoja 31'!$A$4:$B$26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'Hoja 31'!$F$4:$F$26</c:f>
              <c:numCache>
                <c:formatCode>#,##0</c:formatCode>
                <c:ptCount val="23"/>
                <c:pt idx="0">
                  <c:v>19.059336823734728</c:v>
                </c:pt>
                <c:pt idx="1">
                  <c:v>13.597959183673469</c:v>
                </c:pt>
                <c:pt idx="2">
                  <c:v>11.712765957446809</c:v>
                </c:pt>
                <c:pt idx="3">
                  <c:v>13.826058201058201</c:v>
                </c:pt>
                <c:pt idx="4">
                  <c:v>12.007995431182181</c:v>
                </c:pt>
                <c:pt idx="5">
                  <c:v>12.386901152213463</c:v>
                </c:pt>
                <c:pt idx="6">
                  <c:v>11.369645690111053</c:v>
                </c:pt>
                <c:pt idx="7">
                  <c:v>10.585129025991197</c:v>
                </c:pt>
                <c:pt idx="8">
                  <c:v>11.168323392975481</c:v>
                </c:pt>
                <c:pt idx="9">
                  <c:v>16.6884765625</c:v>
                </c:pt>
                <c:pt idx="10">
                  <c:v>10.304483188044832</c:v>
                </c:pt>
                <c:pt idx="11">
                  <c:v>5.7163742690058479</c:v>
                </c:pt>
                <c:pt idx="12">
                  <c:v>6.7837247405789185</c:v>
                </c:pt>
                <c:pt idx="13">
                  <c:v>7.7371037911746425</c:v>
                </c:pt>
                <c:pt idx="14">
                  <c:v>7.9569661108122647</c:v>
                </c:pt>
                <c:pt idx="15">
                  <c:v>9.949860724233984</c:v>
                </c:pt>
                <c:pt idx="16">
                  <c:v>13.798370672097759</c:v>
                </c:pt>
                <c:pt idx="17">
                  <c:v>14.603715170278639</c:v>
                </c:pt>
                <c:pt idx="18">
                  <c:v>20.400868306801737</c:v>
                </c:pt>
                <c:pt idx="19">
                  <c:v>21.846938775510203</c:v>
                </c:pt>
                <c:pt idx="20">
                  <c:v>22.020217729393469</c:v>
                </c:pt>
                <c:pt idx="21">
                  <c:v>17.281288723667906</c:v>
                </c:pt>
                <c:pt idx="22">
                  <c:v>14.845238095238095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02-49AE-AEB0-7333668DD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33636272"/>
        <c:axId val="-433629200"/>
      </c:lineChart>
      <c:catAx>
        <c:axId val="-43363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-433629200"/>
        <c:crosses val="autoZero"/>
        <c:auto val="1"/>
        <c:lblAlgn val="ctr"/>
        <c:lblOffset val="0"/>
        <c:tickLblSkip val="1"/>
        <c:noMultiLvlLbl val="0"/>
      </c:catAx>
      <c:valAx>
        <c:axId val="-43362920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>
            <a:noFill/>
          </a:ln>
        </c:spPr>
        <c:crossAx val="-433636272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32595972579263066"/>
          <c:y val="0.9172310335712397"/>
          <c:w val="0.33798537152650265"/>
          <c:h val="7.373402942990571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>
          <a:latin typeface="Arial" pitchFamily="34" charset="0"/>
          <a:cs typeface="Arial" pitchFamily="34" charset="0"/>
        </a:defRPr>
      </a:pPr>
      <a:endParaRPr lang="es-CL"/>
    </a:p>
  </c:txPr>
  <c:printSettings>
    <c:headerFooter/>
    <c:pageMargins b="0.75000000000001299" l="0.70000000000000062" r="0.70000000000000062" t="0.75000000000001299" header="0.30000000000000032" footer="0.30000000000000032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492181069958847E-2"/>
          <c:y val="3.920879629629629E-2"/>
          <c:w val="0.94482633744855971"/>
          <c:h val="0.62544370370370383"/>
        </c:manualLayout>
      </c:layout>
      <c:lineChart>
        <c:grouping val="standard"/>
        <c:varyColors val="0"/>
        <c:ser>
          <c:idx val="0"/>
          <c:order val="0"/>
          <c:tx>
            <c:v>Casas</c:v>
          </c:tx>
          <c:spPr>
            <a:ln w="38100">
              <a:solidFill>
                <a:srgbClr val="F29188"/>
              </a:solidFill>
              <a:prstDash val="solid"/>
            </a:ln>
          </c:spPr>
          <c:marker>
            <c:symbol val="none"/>
          </c:marker>
          <c:cat>
            <c:multiLvlStrRef>
              <c:f>'Hoja 32'!$A$6:$B$75</c:f>
              <c:multiLvlStrCache>
                <c:ptCount val="7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  <c:pt idx="60">
                    <c:v>E</c:v>
                  </c:pt>
                  <c:pt idx="61">
                    <c:v>F</c:v>
                  </c:pt>
                  <c:pt idx="62">
                    <c:v>M</c:v>
                  </c:pt>
                  <c:pt idx="63">
                    <c:v>A</c:v>
                  </c:pt>
                  <c:pt idx="64">
                    <c:v>M</c:v>
                  </c:pt>
                  <c:pt idx="65">
                    <c:v>J</c:v>
                  </c:pt>
                  <c:pt idx="66">
                    <c:v>J</c:v>
                  </c:pt>
                  <c:pt idx="67">
                    <c:v>A</c:v>
                  </c:pt>
                  <c:pt idx="68">
                    <c:v>S</c:v>
                  </c:pt>
                  <c:pt idx="69">
                    <c:v>O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  <c:pt idx="36">
                    <c:v>2021</c:v>
                  </c:pt>
                  <c:pt idx="48">
                    <c:v>2022</c:v>
                  </c:pt>
                  <c:pt idx="60">
                    <c:v>2023</c:v>
                  </c:pt>
                </c:lvl>
              </c:multiLvlStrCache>
            </c:multiLvlStrRef>
          </c:cat>
          <c:val>
            <c:numRef>
              <c:f>'Hoja 32'!$C$6:$C$75</c:f>
              <c:numCache>
                <c:formatCode>#,##0.0</c:formatCode>
                <c:ptCount val="70"/>
                <c:pt idx="0">
                  <c:v>118.92385123183256</c:v>
                </c:pt>
                <c:pt idx="1">
                  <c:v>120.60104948433826</c:v>
                </c:pt>
                <c:pt idx="2">
                  <c:v>121.07933780256457</c:v>
                </c:pt>
                <c:pt idx="3">
                  <c:v>119.35727271201661</c:v>
                </c:pt>
                <c:pt idx="4">
                  <c:v>120.16248747108931</c:v>
                </c:pt>
                <c:pt idx="5">
                  <c:v>119.21565568904671</c:v>
                </c:pt>
                <c:pt idx="6">
                  <c:v>117.48785946998115</c:v>
                </c:pt>
                <c:pt idx="7">
                  <c:v>116.70982281680328</c:v>
                </c:pt>
                <c:pt idx="8">
                  <c:v>117.37270563103222</c:v>
                </c:pt>
                <c:pt idx="9">
                  <c:v>120.07358810739606</c:v>
                </c:pt>
                <c:pt idx="10">
                  <c:v>122.33701267661203</c:v>
                </c:pt>
                <c:pt idx="11">
                  <c:v>123.08112520955486</c:v>
                </c:pt>
                <c:pt idx="12">
                  <c:v>123.97483302733839</c:v>
                </c:pt>
                <c:pt idx="13">
                  <c:v>122.14533872231158</c:v>
                </c:pt>
                <c:pt idx="14">
                  <c:v>123.43865637501034</c:v>
                </c:pt>
                <c:pt idx="15">
                  <c:v>125.64146847209449</c:v>
                </c:pt>
                <c:pt idx="16">
                  <c:v>128.65346902046375</c:v>
                </c:pt>
                <c:pt idx="17">
                  <c:v>131.59125531965236</c:v>
                </c:pt>
                <c:pt idx="18">
                  <c:v>131.28283236332513</c:v>
                </c:pt>
                <c:pt idx="19">
                  <c:v>129.45972048605148</c:v>
                </c:pt>
                <c:pt idx="20">
                  <c:v>128.42559811089185</c:v>
                </c:pt>
                <c:pt idx="21">
                  <c:v>128.5385881077496</c:v>
                </c:pt>
                <c:pt idx="22">
                  <c:v>129.54409636189712</c:v>
                </c:pt>
                <c:pt idx="23">
                  <c:v>132.44053642397972</c:v>
                </c:pt>
                <c:pt idx="24">
                  <c:v>134.511136025257</c:v>
                </c:pt>
                <c:pt idx="25">
                  <c:v>135.59127193743396</c:v>
                </c:pt>
                <c:pt idx="26">
                  <c:v>129.3993316135255</c:v>
                </c:pt>
                <c:pt idx="27">
                  <c:v>128.4328010786783</c:v>
                </c:pt>
                <c:pt idx="28">
                  <c:v>127.19882677816608</c:v>
                </c:pt>
                <c:pt idx="29">
                  <c:v>132.73243240424293</c:v>
                </c:pt>
                <c:pt idx="30">
                  <c:v>131.29187511163045</c:v>
                </c:pt>
                <c:pt idx="31">
                  <c:v>129.44042165008625</c:v>
                </c:pt>
                <c:pt idx="32">
                  <c:v>128.37663267975904</c:v>
                </c:pt>
                <c:pt idx="33">
                  <c:v>130.52193373412703</c:v>
                </c:pt>
                <c:pt idx="34">
                  <c:v>134.11953078749917</c:v>
                </c:pt>
                <c:pt idx="35">
                  <c:v>135.97950244690631</c:v>
                </c:pt>
                <c:pt idx="36">
                  <c:v>138.41941600209691</c:v>
                </c:pt>
                <c:pt idx="37">
                  <c:v>141.44013993173741</c:v>
                </c:pt>
                <c:pt idx="38">
                  <c:v>143.41602835593972</c:v>
                </c:pt>
                <c:pt idx="39">
                  <c:v>143.76214084235056</c:v>
                </c:pt>
                <c:pt idx="40">
                  <c:v>146.05857276653128</c:v>
                </c:pt>
                <c:pt idx="41">
                  <c:v>150.16404342825768</c:v>
                </c:pt>
                <c:pt idx="42">
                  <c:v>153.28415434812626</c:v>
                </c:pt>
                <c:pt idx="43">
                  <c:v>155.59882957162804</c:v>
                </c:pt>
                <c:pt idx="44">
                  <c:v>156.33863831696831</c:v>
                </c:pt>
                <c:pt idx="45">
                  <c:v>152.06993455214194</c:v>
                </c:pt>
                <c:pt idx="46">
                  <c:v>148.30571605219626</c:v>
                </c:pt>
                <c:pt idx="47">
                  <c:v>148.41537287774932</c:v>
                </c:pt>
                <c:pt idx="48">
                  <c:v>152.44136931701016</c:v>
                </c:pt>
                <c:pt idx="49">
                  <c:v>153.48277804119309</c:v>
                </c:pt>
                <c:pt idx="50">
                  <c:v>153.85766751890515</c:v>
                </c:pt>
                <c:pt idx="51">
                  <c:v>156.39628346214405</c:v>
                </c:pt>
                <c:pt idx="52">
                  <c:v>155.36844573775929</c:v>
                </c:pt>
                <c:pt idx="53">
                  <c:v>158.08533286999506</c:v>
                </c:pt>
                <c:pt idx="54">
                  <c:v>157.79636890349289</c:v>
                </c:pt>
                <c:pt idx="55">
                  <c:v>163.81575832516168</c:v>
                </c:pt>
                <c:pt idx="56">
                  <c:v>162.33604461534054</c:v>
                </c:pt>
                <c:pt idx="57">
                  <c:v>161.19961097024074</c:v>
                </c:pt>
                <c:pt idx="58">
                  <c:v>157.36415575159572</c:v>
                </c:pt>
                <c:pt idx="59">
                  <c:v>154.95793759654364</c:v>
                </c:pt>
                <c:pt idx="60">
                  <c:v>157.73458036222743</c:v>
                </c:pt>
                <c:pt idx="61">
                  <c:v>159.44037945063283</c:v>
                </c:pt>
                <c:pt idx="62">
                  <c:v>162.7097267495962</c:v>
                </c:pt>
                <c:pt idx="63">
                  <c:v>166.82757549858948</c:v>
                </c:pt>
                <c:pt idx="64">
                  <c:v>165.30613386780499</c:v>
                </c:pt>
                <c:pt idx="65">
                  <c:v>162.3478963051198</c:v>
                </c:pt>
                <c:pt idx="66">
                  <c:v>161.85790282889363</c:v>
                </c:pt>
                <c:pt idx="67">
                  <c:v>162.46593799657046</c:v>
                </c:pt>
                <c:pt idx="68">
                  <c:v>162.13596205719634</c:v>
                </c:pt>
                <c:pt idx="69">
                  <c:v>161.64347121535047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3-4153-B9D3-1A7BBC549DBB}"/>
            </c:ext>
          </c:extLst>
        </c:ser>
        <c:ser>
          <c:idx val="1"/>
          <c:order val="1"/>
          <c:tx>
            <c:v>Departamentos</c:v>
          </c:tx>
          <c:spPr>
            <a:ln w="38100">
              <a:solidFill>
                <a:srgbClr val="004D8F"/>
              </a:solidFill>
            </a:ln>
          </c:spPr>
          <c:marker>
            <c:symbol val="none"/>
          </c:marker>
          <c:cat>
            <c:multiLvlStrRef>
              <c:f>'Hoja 32'!$A$6:$B$75</c:f>
              <c:multiLvlStrCache>
                <c:ptCount val="7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  <c:pt idx="60">
                    <c:v>E</c:v>
                  </c:pt>
                  <c:pt idx="61">
                    <c:v>F</c:v>
                  </c:pt>
                  <c:pt idx="62">
                    <c:v>M</c:v>
                  </c:pt>
                  <c:pt idx="63">
                    <c:v>A</c:v>
                  </c:pt>
                  <c:pt idx="64">
                    <c:v>M</c:v>
                  </c:pt>
                  <c:pt idx="65">
                    <c:v>J</c:v>
                  </c:pt>
                  <c:pt idx="66">
                    <c:v>J</c:v>
                  </c:pt>
                  <c:pt idx="67">
                    <c:v>A</c:v>
                  </c:pt>
                  <c:pt idx="68">
                    <c:v>S</c:v>
                  </c:pt>
                  <c:pt idx="69">
                    <c:v>O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  <c:pt idx="36">
                    <c:v>2021</c:v>
                  </c:pt>
                  <c:pt idx="48">
                    <c:v>2022</c:v>
                  </c:pt>
                  <c:pt idx="60">
                    <c:v>2023</c:v>
                  </c:pt>
                </c:lvl>
              </c:multiLvlStrCache>
            </c:multiLvlStrRef>
          </c:cat>
          <c:val>
            <c:numRef>
              <c:f>'Hoja 32'!$D$6:$D$75</c:f>
              <c:numCache>
                <c:formatCode>#,##0.0</c:formatCode>
                <c:ptCount val="70"/>
                <c:pt idx="0">
                  <c:v>122.40567326051041</c:v>
                </c:pt>
                <c:pt idx="1">
                  <c:v>123.76003736974201</c:v>
                </c:pt>
                <c:pt idx="2">
                  <c:v>124.18299307959541</c:v>
                </c:pt>
                <c:pt idx="3">
                  <c:v>122.48950189693008</c:v>
                </c:pt>
                <c:pt idx="4">
                  <c:v>123.21137822111174</c:v>
                </c:pt>
                <c:pt idx="5">
                  <c:v>123.57488835122663</c:v>
                </c:pt>
                <c:pt idx="6">
                  <c:v>125.65274245707926</c:v>
                </c:pt>
                <c:pt idx="7">
                  <c:v>126.50316560237827</c:v>
                </c:pt>
                <c:pt idx="8">
                  <c:v>128.32755004175166</c:v>
                </c:pt>
                <c:pt idx="9">
                  <c:v>129.18825099291186</c:v>
                </c:pt>
                <c:pt idx="10">
                  <c:v>130.33260116099439</c:v>
                </c:pt>
                <c:pt idx="11">
                  <c:v>130.4008155408155</c:v>
                </c:pt>
                <c:pt idx="12">
                  <c:v>130.70539535887218</c:v>
                </c:pt>
                <c:pt idx="13">
                  <c:v>131.25522881509971</c:v>
                </c:pt>
                <c:pt idx="14">
                  <c:v>133.00993645830286</c:v>
                </c:pt>
                <c:pt idx="15">
                  <c:v>133.81437553305912</c:v>
                </c:pt>
                <c:pt idx="16">
                  <c:v>134.52319293220251</c:v>
                </c:pt>
                <c:pt idx="17">
                  <c:v>133.87977106830266</c:v>
                </c:pt>
                <c:pt idx="18">
                  <c:v>134.63966527417489</c:v>
                </c:pt>
                <c:pt idx="19">
                  <c:v>135.61846270430314</c:v>
                </c:pt>
                <c:pt idx="20">
                  <c:v>135.26552015886949</c:v>
                </c:pt>
                <c:pt idx="21">
                  <c:v>135.81200553064775</c:v>
                </c:pt>
                <c:pt idx="22">
                  <c:v>136.27056378702923</c:v>
                </c:pt>
                <c:pt idx="23">
                  <c:v>138.95627962367982</c:v>
                </c:pt>
                <c:pt idx="24">
                  <c:v>139.20266822933428</c:v>
                </c:pt>
                <c:pt idx="25">
                  <c:v>137.58787458947913</c:v>
                </c:pt>
                <c:pt idx="26">
                  <c:v>135.63913934904653</c:v>
                </c:pt>
                <c:pt idx="27">
                  <c:v>134.89794889666453</c:v>
                </c:pt>
                <c:pt idx="28">
                  <c:v>135.02288628802881</c:v>
                </c:pt>
                <c:pt idx="29">
                  <c:v>132.26067997510469</c:v>
                </c:pt>
                <c:pt idx="30">
                  <c:v>133.17608261946026</c:v>
                </c:pt>
                <c:pt idx="31">
                  <c:v>134.05074980440284</c:v>
                </c:pt>
                <c:pt idx="32">
                  <c:v>136.09164933607173</c:v>
                </c:pt>
                <c:pt idx="33">
                  <c:v>140.16188060936381</c:v>
                </c:pt>
                <c:pt idx="34">
                  <c:v>140.74637085792511</c:v>
                </c:pt>
                <c:pt idx="35">
                  <c:v>142.44239429318719</c:v>
                </c:pt>
                <c:pt idx="36">
                  <c:v>141.65914568567703</c:v>
                </c:pt>
                <c:pt idx="37">
                  <c:v>144.50355870386446</c:v>
                </c:pt>
                <c:pt idx="38">
                  <c:v>146.39904721919791</c:v>
                </c:pt>
                <c:pt idx="39">
                  <c:v>147.0743241189231</c:v>
                </c:pt>
                <c:pt idx="40">
                  <c:v>147.88129853317653</c:v>
                </c:pt>
                <c:pt idx="41">
                  <c:v>148.6824314839717</c:v>
                </c:pt>
                <c:pt idx="42">
                  <c:v>147.66718606280287</c:v>
                </c:pt>
                <c:pt idx="43">
                  <c:v>148.8004582638784</c:v>
                </c:pt>
                <c:pt idx="44">
                  <c:v>149.67875177655836</c:v>
                </c:pt>
                <c:pt idx="45">
                  <c:v>150.79043836616253</c:v>
                </c:pt>
                <c:pt idx="46">
                  <c:v>148.06121741685601</c:v>
                </c:pt>
                <c:pt idx="47">
                  <c:v>146.04861781906666</c:v>
                </c:pt>
                <c:pt idx="48">
                  <c:v>146.09188742391902</c:v>
                </c:pt>
                <c:pt idx="49">
                  <c:v>149.13642756308687</c:v>
                </c:pt>
                <c:pt idx="50">
                  <c:v>151.80427553974312</c:v>
                </c:pt>
                <c:pt idx="51">
                  <c:v>153.6508918187557</c:v>
                </c:pt>
                <c:pt idx="52">
                  <c:v>154.68997852826786</c:v>
                </c:pt>
                <c:pt idx="53">
                  <c:v>156.22249148921543</c:v>
                </c:pt>
                <c:pt idx="54">
                  <c:v>156.91952607671695</c:v>
                </c:pt>
                <c:pt idx="55">
                  <c:v>156.14394182968482</c:v>
                </c:pt>
                <c:pt idx="56">
                  <c:v>156.1097645905482</c:v>
                </c:pt>
                <c:pt idx="57">
                  <c:v>155.92014136351071</c:v>
                </c:pt>
                <c:pt idx="58">
                  <c:v>156.06762898015322</c:v>
                </c:pt>
                <c:pt idx="59">
                  <c:v>153.87356626473891</c:v>
                </c:pt>
                <c:pt idx="60">
                  <c:v>151.87978199913107</c:v>
                </c:pt>
                <c:pt idx="61">
                  <c:v>149.73762731734465</c:v>
                </c:pt>
                <c:pt idx="62">
                  <c:v>149.36363904561216</c:v>
                </c:pt>
                <c:pt idx="63">
                  <c:v>149.31844724693826</c:v>
                </c:pt>
                <c:pt idx="64">
                  <c:v>149.01522658176461</c:v>
                </c:pt>
                <c:pt idx="65">
                  <c:v>153.13959340537704</c:v>
                </c:pt>
                <c:pt idx="66">
                  <c:v>151.42771232063387</c:v>
                </c:pt>
                <c:pt idx="67">
                  <c:v>153.2226357850696</c:v>
                </c:pt>
                <c:pt idx="68">
                  <c:v>152.29020693802315</c:v>
                </c:pt>
                <c:pt idx="69">
                  <c:v>155.53710619721764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C3-4153-B9D3-1A7BBC549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33632464"/>
        <c:axId val="-433631376"/>
      </c:lineChart>
      <c:catAx>
        <c:axId val="-433632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433631376"/>
        <c:crosses val="autoZero"/>
        <c:auto val="1"/>
        <c:lblAlgn val="ctr"/>
        <c:lblOffset val="100"/>
        <c:noMultiLvlLbl val="0"/>
      </c:catAx>
      <c:valAx>
        <c:axId val="-433631376"/>
        <c:scaling>
          <c:orientation val="minMax"/>
          <c:max val="170"/>
          <c:min val="10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-433632464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36293641975308644"/>
          <c:y val="0.92236597222222227"/>
          <c:w val="0.31826111111111111"/>
          <c:h val="7.007870370370369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>
          <a:latin typeface="Arial" pitchFamily="34" charset="0"/>
          <a:cs typeface="Arial" pitchFamily="34" charset="0"/>
        </a:defRPr>
      </a:pPr>
      <a:endParaRPr lang="es-CL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185596707818939E-2"/>
          <c:y val="3.2262962962962959E-2"/>
          <c:w val="0.91215997942386828"/>
          <c:h val="0.67061481481481477"/>
        </c:manualLayout>
      </c:layout>
      <c:lineChart>
        <c:grouping val="standard"/>
        <c:varyColors val="0"/>
        <c:ser>
          <c:idx val="1"/>
          <c:order val="1"/>
          <c:tx>
            <c:v>Departamentos</c:v>
          </c:tx>
          <c:spPr>
            <a:ln w="38100">
              <a:solidFill>
                <a:srgbClr val="004D8F"/>
              </a:solidFill>
            </a:ln>
          </c:spPr>
          <c:marker>
            <c:symbol val="none"/>
          </c:marker>
          <c:cat>
            <c:multiLvlStrRef>
              <c:f>'Hoja 32'!$A$6:$B$75</c:f>
              <c:multiLvlStrCache>
                <c:ptCount val="7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  <c:pt idx="60">
                    <c:v>E</c:v>
                  </c:pt>
                  <c:pt idx="61">
                    <c:v>F</c:v>
                  </c:pt>
                  <c:pt idx="62">
                    <c:v>M</c:v>
                  </c:pt>
                  <c:pt idx="63">
                    <c:v>A</c:v>
                  </c:pt>
                  <c:pt idx="64">
                    <c:v>M</c:v>
                  </c:pt>
                  <c:pt idx="65">
                    <c:v>J</c:v>
                  </c:pt>
                  <c:pt idx="66">
                    <c:v>J</c:v>
                  </c:pt>
                  <c:pt idx="67">
                    <c:v>A</c:v>
                  </c:pt>
                  <c:pt idx="68">
                    <c:v>S</c:v>
                  </c:pt>
                  <c:pt idx="69">
                    <c:v>O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  <c:pt idx="36">
                    <c:v>2021</c:v>
                  </c:pt>
                  <c:pt idx="48">
                    <c:v>2022</c:v>
                  </c:pt>
                  <c:pt idx="60">
                    <c:v>2023</c:v>
                  </c:pt>
                </c:lvl>
              </c:multiLvlStrCache>
            </c:multiLvlStrRef>
          </c:cat>
          <c:val>
            <c:numRef>
              <c:f>'Hoja 32'!$F$6:$F$75</c:f>
              <c:numCache>
                <c:formatCode>#,##0.0</c:formatCode>
                <c:ptCount val="70"/>
                <c:pt idx="0">
                  <c:v>9.3814097156049705</c:v>
                </c:pt>
                <c:pt idx="1">
                  <c:v>8.9204366525171164</c:v>
                </c:pt>
                <c:pt idx="2">
                  <c:v>4.2927478649330775</c:v>
                </c:pt>
                <c:pt idx="3">
                  <c:v>1.9846131629885022</c:v>
                </c:pt>
                <c:pt idx="4">
                  <c:v>2.5801594466644318</c:v>
                </c:pt>
                <c:pt idx="5">
                  <c:v>3.9693526001045143</c:v>
                </c:pt>
                <c:pt idx="6">
                  <c:v>5.667821447708099</c:v>
                </c:pt>
                <c:pt idx="7">
                  <c:v>5.4799111016728741</c:v>
                </c:pt>
                <c:pt idx="8">
                  <c:v>5.5849842133899541</c:v>
                </c:pt>
                <c:pt idx="9">
                  <c:v>5.9572185774971809</c:v>
                </c:pt>
                <c:pt idx="10">
                  <c:v>7.4730181696767373</c:v>
                </c:pt>
                <c:pt idx="11">
                  <c:v>7.5155820783836313</c:v>
                </c:pt>
                <c:pt idx="12">
                  <c:v>6.7805044302953643</c:v>
                </c:pt>
                <c:pt idx="13">
                  <c:v>6.0562291387851408</c:v>
                </c:pt>
                <c:pt idx="14">
                  <c:v>7.1080130699135324</c:v>
                </c:pt>
                <c:pt idx="15">
                  <c:v>9.2455871407318249</c:v>
                </c:pt>
                <c:pt idx="16">
                  <c:v>9.1808198840133812</c:v>
                </c:pt>
                <c:pt idx="17">
                  <c:v>8.3389779708214817</c:v>
                </c:pt>
                <c:pt idx="18">
                  <c:v>7.152189949348231</c:v>
                </c:pt>
                <c:pt idx="19">
                  <c:v>7.2055881436009717</c:v>
                </c:pt>
                <c:pt idx="20">
                  <c:v>5.4064541206159999</c:v>
                </c:pt>
                <c:pt idx="21">
                  <c:v>5.1272112493413236</c:v>
                </c:pt>
                <c:pt idx="22">
                  <c:v>4.5560071487408926</c:v>
                </c:pt>
                <c:pt idx="23">
                  <c:v>6.5608976810320963</c:v>
                </c:pt>
                <c:pt idx="24">
                  <c:v>6.5010880745446586</c:v>
                </c:pt>
                <c:pt idx="25">
                  <c:v>4.8246807624710009</c:v>
                </c:pt>
                <c:pt idx="26">
                  <c:v>1.9766965993310626</c:v>
                </c:pt>
                <c:pt idx="27">
                  <c:v>0.80975856240326216</c:v>
                </c:pt>
                <c:pt idx="28">
                  <c:v>0.3714551706174074</c:v>
                </c:pt>
                <c:pt idx="29">
                  <c:v>-1.2093620121085613</c:v>
                </c:pt>
                <c:pt idx="30">
                  <c:v>-1.0870367597351382</c:v>
                </c:pt>
                <c:pt idx="31">
                  <c:v>-1.1559730649052358</c:v>
                </c:pt>
                <c:pt idx="32">
                  <c:v>0.61074631305297888</c:v>
                </c:pt>
                <c:pt idx="33">
                  <c:v>3.202864917368764</c:v>
                </c:pt>
                <c:pt idx="34">
                  <c:v>3.284500295963344</c:v>
                </c:pt>
                <c:pt idx="35">
                  <c:v>2.5087852660911958</c:v>
                </c:pt>
                <c:pt idx="36">
                  <c:v>1.764676990455194</c:v>
                </c:pt>
                <c:pt idx="37">
                  <c:v>5.0263761505290105</c:v>
                </c:pt>
                <c:pt idx="38">
                  <c:v>7.9327456085241055</c:v>
                </c:pt>
                <c:pt idx="39">
                  <c:v>9.0263605353896104</c:v>
                </c:pt>
                <c:pt idx="40">
                  <c:v>9.5231353725607306</c:v>
                </c:pt>
                <c:pt idx="41">
                  <c:v>12.416200727198778</c:v>
                </c:pt>
                <c:pt idx="42">
                  <c:v>10.881160609559103</c:v>
                </c:pt>
                <c:pt idx="43">
                  <c:v>11.003077924589943</c:v>
                </c:pt>
                <c:pt idx="44">
                  <c:v>9.9837885033885918</c:v>
                </c:pt>
                <c:pt idx="45">
                  <c:v>7.5830587536285243</c:v>
                </c:pt>
                <c:pt idx="46">
                  <c:v>5.19718307075554</c:v>
                </c:pt>
                <c:pt idx="47">
                  <c:v>2.5317066199103788</c:v>
                </c:pt>
                <c:pt idx="48">
                  <c:v>3.1291602930301865</c:v>
                </c:pt>
                <c:pt idx="49">
                  <c:v>3.2060586609612196</c:v>
                </c:pt>
                <c:pt idx="50">
                  <c:v>3.6921198759252594</c:v>
                </c:pt>
                <c:pt idx="51">
                  <c:v>4.4715947118783461</c:v>
                </c:pt>
                <c:pt idx="52">
                  <c:v>4.6041521562402377</c:v>
                </c:pt>
                <c:pt idx="53">
                  <c:v>5.0712514787307317</c:v>
                </c:pt>
                <c:pt idx="54">
                  <c:v>6.2656709730888105</c:v>
                </c:pt>
                <c:pt idx="55">
                  <c:v>4.9351216061335634</c:v>
                </c:pt>
                <c:pt idx="56">
                  <c:v>4.2965435892932335</c:v>
                </c:pt>
                <c:pt idx="57">
                  <c:v>3.4018755120877042</c:v>
                </c:pt>
                <c:pt idx="58">
                  <c:v>5.4075008317375328</c:v>
                </c:pt>
                <c:pt idx="59">
                  <c:v>5.3577695992756524</c:v>
                </c:pt>
                <c:pt idx="60">
                  <c:v>3.9618179197159265</c:v>
                </c:pt>
                <c:pt idx="61">
                  <c:v>0.40312066212224718</c:v>
                </c:pt>
                <c:pt idx="62">
                  <c:v>-1.6077521436423492</c:v>
                </c:pt>
                <c:pt idx="63">
                  <c:v>-2.8196677028909933</c:v>
                </c:pt>
                <c:pt idx="64">
                  <c:v>-3.6684677317129877</c:v>
                </c:pt>
                <c:pt idx="65">
                  <c:v>-1.9734021999330387</c:v>
                </c:pt>
                <c:pt idx="66">
                  <c:v>-3.4997644291878349</c:v>
                </c:pt>
                <c:pt idx="67">
                  <c:v>-1.8709057875595736</c:v>
                </c:pt>
                <c:pt idx="68">
                  <c:v>-2.4467128385871062</c:v>
                </c:pt>
                <c:pt idx="69">
                  <c:v>-0.24566112045785182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698-4AC9-876C-F0EDC767A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30805280"/>
        <c:axId val="-430806912"/>
      </c:lineChart>
      <c:lineChart>
        <c:grouping val="standard"/>
        <c:varyColors val="0"/>
        <c:ser>
          <c:idx val="0"/>
          <c:order val="0"/>
          <c:tx>
            <c:v>Casas</c:v>
          </c:tx>
          <c:spPr>
            <a:ln w="38100">
              <a:solidFill>
                <a:srgbClr val="F29188"/>
              </a:solidFill>
              <a:prstDash val="solid"/>
            </a:ln>
          </c:spPr>
          <c:marker>
            <c:symbol val="none"/>
          </c:marker>
          <c:cat>
            <c:multiLvlStrRef>
              <c:f>'Hoja 32'!$A$6:$B$75</c:f>
              <c:multiLvlStrCache>
                <c:ptCount val="7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  <c:pt idx="60">
                    <c:v>E</c:v>
                  </c:pt>
                  <c:pt idx="61">
                    <c:v>F</c:v>
                  </c:pt>
                  <c:pt idx="62">
                    <c:v>M</c:v>
                  </c:pt>
                  <c:pt idx="63">
                    <c:v>A</c:v>
                  </c:pt>
                  <c:pt idx="64">
                    <c:v>M</c:v>
                  </c:pt>
                  <c:pt idx="65">
                    <c:v>J</c:v>
                  </c:pt>
                  <c:pt idx="66">
                    <c:v>J</c:v>
                  </c:pt>
                  <c:pt idx="67">
                    <c:v>A</c:v>
                  </c:pt>
                  <c:pt idx="68">
                    <c:v>S</c:v>
                  </c:pt>
                  <c:pt idx="69">
                    <c:v>O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  <c:pt idx="36">
                    <c:v>2021</c:v>
                  </c:pt>
                  <c:pt idx="48">
                    <c:v>2022</c:v>
                  </c:pt>
                  <c:pt idx="60">
                    <c:v>2023</c:v>
                  </c:pt>
                </c:lvl>
              </c:multiLvlStrCache>
            </c:multiLvlStrRef>
          </c:cat>
          <c:val>
            <c:numRef>
              <c:f>'Hoja 32'!$E$6:$E$75</c:f>
              <c:numCache>
                <c:formatCode>#,##0.0</c:formatCode>
                <c:ptCount val="70"/>
                <c:pt idx="0">
                  <c:v>3.7979596162600382</c:v>
                </c:pt>
                <c:pt idx="1">
                  <c:v>4.671711913277421</c:v>
                </c:pt>
                <c:pt idx="2">
                  <c:v>7.511753615632033</c:v>
                </c:pt>
                <c:pt idx="3">
                  <c:v>5.3290877844961226</c:v>
                </c:pt>
                <c:pt idx="4">
                  <c:v>4.9202407445555263</c:v>
                </c:pt>
                <c:pt idx="5">
                  <c:v>4.2900531822877896</c:v>
                </c:pt>
                <c:pt idx="6">
                  <c:v>3.4789848480244911</c:v>
                </c:pt>
                <c:pt idx="7">
                  <c:v>3.2245700319509352</c:v>
                </c:pt>
                <c:pt idx="8">
                  <c:v>3.3139584817535317</c:v>
                </c:pt>
                <c:pt idx="9">
                  <c:v>6.489389743449725</c:v>
                </c:pt>
                <c:pt idx="10">
                  <c:v>8.4107332852637828</c:v>
                </c:pt>
                <c:pt idx="11">
                  <c:v>7.5846915296174711</c:v>
                </c:pt>
                <c:pt idx="12">
                  <c:v>4.2472403501794931</c:v>
                </c:pt>
                <c:pt idx="13">
                  <c:v>1.2804940293441369</c:v>
                </c:pt>
                <c:pt idx="14">
                  <c:v>1.9485724114984393</c:v>
                </c:pt>
                <c:pt idx="15">
                  <c:v>5.2650296184634682</c:v>
                </c:pt>
                <c:pt idx="16">
                  <c:v>7.0662498156234932</c:v>
                </c:pt>
                <c:pt idx="17">
                  <c:v>10.38085103762314</c:v>
                </c:pt>
                <c:pt idx="18">
                  <c:v>11.741615649120485</c:v>
                </c:pt>
                <c:pt idx="19">
                  <c:v>10.924442657462885</c:v>
                </c:pt>
                <c:pt idx="20">
                  <c:v>9.416918882832114</c:v>
                </c:pt>
                <c:pt idx="21">
                  <c:v>7.0498434616464323</c:v>
                </c:pt>
                <c:pt idx="22">
                  <c:v>5.8911718764430132</c:v>
                </c:pt>
                <c:pt idx="23">
                  <c:v>7.6042619845161141</c:v>
                </c:pt>
                <c:pt idx="24">
                  <c:v>8.4987434470633172</c:v>
                </c:pt>
                <c:pt idx="25">
                  <c:v>11.008142722245594</c:v>
                </c:pt>
                <c:pt idx="26">
                  <c:v>4.8288562218357756</c:v>
                </c:pt>
                <c:pt idx="27">
                  <c:v>2.2216650605319632</c:v>
                </c:pt>
                <c:pt idx="28">
                  <c:v>-1.1306669407152081</c:v>
                </c:pt>
                <c:pt idx="29">
                  <c:v>0.86721346476898997</c:v>
                </c:pt>
                <c:pt idx="30">
                  <c:v>6.8879899546070433E-3</c:v>
                </c:pt>
                <c:pt idx="31">
                  <c:v>-1.4907212755266297E-2</c:v>
                </c:pt>
                <c:pt idx="32">
                  <c:v>-3.8127469798143743E-2</c:v>
                </c:pt>
                <c:pt idx="33">
                  <c:v>1.5429962749511805</c:v>
                </c:pt>
                <c:pt idx="34">
                  <c:v>3.531951323215865</c:v>
                </c:pt>
                <c:pt idx="35">
                  <c:v>2.6721169503552522</c:v>
                </c:pt>
                <c:pt idx="36">
                  <c:v>2.9055438027867586</c:v>
                </c:pt>
                <c:pt idx="37">
                  <c:v>4.3136021299382099</c:v>
                </c:pt>
                <c:pt idx="38">
                  <c:v>10.832124530811038</c:v>
                </c:pt>
                <c:pt idx="39">
                  <c:v>11.935689041214225</c:v>
                </c:pt>
                <c:pt idx="40">
                  <c:v>14.826981086277225</c:v>
                </c:pt>
                <c:pt idx="41">
                  <c:v>13.132895034218883</c:v>
                </c:pt>
                <c:pt idx="42">
                  <c:v>16.750677997246189</c:v>
                </c:pt>
                <c:pt idx="43">
                  <c:v>20.20884016606135</c:v>
                </c:pt>
                <c:pt idx="44">
                  <c:v>21.781226889602003</c:v>
                </c:pt>
                <c:pt idx="45">
                  <c:v>16.50910326068886</c:v>
                </c:pt>
                <c:pt idx="46">
                  <c:v>10.577270276298446</c:v>
                </c:pt>
                <c:pt idx="47">
                  <c:v>9.145400745747434</c:v>
                </c:pt>
                <c:pt idx="48">
                  <c:v>10.130048023537984</c:v>
                </c:pt>
                <c:pt idx="49">
                  <c:v>8.5143001946037078</c:v>
                </c:pt>
                <c:pt idx="50">
                  <c:v>7.280664011313065</c:v>
                </c:pt>
                <c:pt idx="51">
                  <c:v>8.7882265426529003</c:v>
                </c:pt>
                <c:pt idx="52">
                  <c:v>6.3740681528563492</c:v>
                </c:pt>
                <c:pt idx="53">
                  <c:v>5.2750906681078069</c:v>
                </c:pt>
                <c:pt idx="54">
                  <c:v>2.9436927610396513</c:v>
                </c:pt>
                <c:pt idx="55">
                  <c:v>5.2808422635024277</c:v>
                </c:pt>
                <c:pt idx="56">
                  <c:v>3.8361638318819224</c:v>
                </c:pt>
                <c:pt idx="57">
                  <c:v>6.0036038320042895</c:v>
                </c:pt>
                <c:pt idx="58">
                  <c:v>6.1079504826444753</c:v>
                </c:pt>
                <c:pt idx="59">
                  <c:v>4.4082796761111043</c:v>
                </c:pt>
                <c:pt idx="60">
                  <c:v>3.4722930323525025</c:v>
                </c:pt>
                <c:pt idx="61">
                  <c:v>3.8816090544313564</c:v>
                </c:pt>
                <c:pt idx="62">
                  <c:v>5.7534079213851008</c:v>
                </c:pt>
                <c:pt idx="63">
                  <c:v>6.6697825584649095</c:v>
                </c:pt>
                <c:pt idx="64">
                  <c:v>6.3962074685481207</c:v>
                </c:pt>
                <c:pt idx="65">
                  <c:v>2.6963687002070857</c:v>
                </c:pt>
                <c:pt idx="66">
                  <c:v>2.5739083564620735</c:v>
                </c:pt>
                <c:pt idx="67">
                  <c:v>-0.82398686328571946</c:v>
                </c:pt>
                <c:pt idx="68">
                  <c:v>-0.12325208404473376</c:v>
                </c:pt>
                <c:pt idx="69">
                  <c:v>0.2753482111018668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698-4AC9-876C-F0EDC767A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30806368"/>
        <c:axId val="-430804192"/>
      </c:lineChart>
      <c:catAx>
        <c:axId val="-430805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-430806912"/>
        <c:crosses val="autoZero"/>
        <c:auto val="1"/>
        <c:lblAlgn val="ctr"/>
        <c:lblOffset val="0"/>
        <c:noMultiLvlLbl val="0"/>
      </c:catAx>
      <c:valAx>
        <c:axId val="-430806912"/>
        <c:scaling>
          <c:orientation val="minMax"/>
          <c:max val="25"/>
          <c:min val="-5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-430805280"/>
        <c:crosses val="autoZero"/>
        <c:crossBetween val="between"/>
        <c:majorUnit val="5"/>
      </c:valAx>
      <c:valAx>
        <c:axId val="-430804192"/>
        <c:scaling>
          <c:orientation val="minMax"/>
          <c:max val="25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-430806368"/>
        <c:crosses val="max"/>
        <c:crossBetween val="between"/>
        <c:majorUnit val="5"/>
      </c:valAx>
      <c:catAx>
        <c:axId val="-430806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43080419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0.32428281893004113"/>
          <c:y val="0.91665347222222215"/>
          <c:w val="0.34836738683127572"/>
          <c:h val="8.177962110314808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>
          <a:latin typeface="Arial" pitchFamily="34" charset="0"/>
          <a:cs typeface="Arial" pitchFamily="34" charset="0"/>
        </a:defRPr>
      </a:pPr>
      <a:endParaRPr lang="es-CL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s-CL" sz="1800"/>
              <a:t>PROYECCIÓN DE VENTAS (NACIONAL)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65177777777777"/>
          <c:y val="0.12165338243143692"/>
          <c:w val="0.79880052493438325"/>
          <c:h val="0.70923654560851979"/>
        </c:manualLayout>
      </c:layout>
      <c:areaChart>
        <c:grouping val="stacked"/>
        <c:varyColors val="0"/>
        <c:ser>
          <c:idx val="0"/>
          <c:order val="0"/>
          <c:tx>
            <c:strRef>
              <c:f>'Hoja 33'!$C$28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</c:spPr>
          <c:cat>
            <c:strRef>
              <c:f>'Hoja 33'!$B$29:$B$49</c:f>
              <c:strCache>
                <c:ptCount val="21"/>
                <c:pt idx="0">
                  <c:v>04</c:v>
                </c:pt>
                <c:pt idx="1">
                  <c:v>05</c:v>
                </c:pt>
                <c:pt idx="2">
                  <c:v>06</c:v>
                </c:pt>
                <c:pt idx="3">
                  <c:v>07</c:v>
                </c:pt>
                <c:pt idx="4">
                  <c:v>08</c:v>
                </c:pt>
                <c:pt idx="5">
                  <c:v>09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23p</c:v>
                </c:pt>
                <c:pt idx="20">
                  <c:v>24p</c:v>
                </c:pt>
              </c:strCache>
            </c:strRef>
          </c:cat>
          <c:val>
            <c:numRef>
              <c:f>'Hoja 33'!$C$29:$C$49</c:f>
              <c:numCache>
                <c:formatCode>General</c:formatCode>
                <c:ptCount val="21"/>
                <c:pt idx="18" formatCode="_(* #,##0_);_(* \(#,##0\);_(* &quot;-&quot;_);_(@_)">
                  <c:v>41839</c:v>
                </c:pt>
                <c:pt idx="19" formatCode="_(* #,##0_);_(* \(#,##0\);_(* &quot;-&quot;_);_(@_)">
                  <c:v>46962</c:v>
                </c:pt>
                <c:pt idx="20" formatCode="_(* #,##0_);_(* \(#,##0\);_(* &quot;-&quot;_);_(@_)">
                  <c:v>41618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4-40D2-96D4-914C435B4D40}"/>
            </c:ext>
          </c:extLst>
        </c:ser>
        <c:ser>
          <c:idx val="1"/>
          <c:order val="1"/>
          <c:tx>
            <c:strRef>
              <c:f>'Hoja 33'!$D$28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F69473"/>
            </a:solidFill>
          </c:spPr>
          <c:cat>
            <c:strRef>
              <c:f>'Hoja 33'!$B$29:$B$49</c:f>
              <c:strCache>
                <c:ptCount val="21"/>
                <c:pt idx="0">
                  <c:v>04</c:v>
                </c:pt>
                <c:pt idx="1">
                  <c:v>05</c:v>
                </c:pt>
                <c:pt idx="2">
                  <c:v>06</c:v>
                </c:pt>
                <c:pt idx="3">
                  <c:v>07</c:v>
                </c:pt>
                <c:pt idx="4">
                  <c:v>08</c:v>
                </c:pt>
                <c:pt idx="5">
                  <c:v>09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23p</c:v>
                </c:pt>
                <c:pt idx="20">
                  <c:v>24p</c:v>
                </c:pt>
              </c:strCache>
            </c:strRef>
          </c:cat>
          <c:val>
            <c:numRef>
              <c:f>'Hoja 33'!$D$29:$D$49</c:f>
              <c:numCache>
                <c:formatCode>General</c:formatCode>
                <c:ptCount val="21"/>
                <c:pt idx="18">
                  <c:v>0</c:v>
                </c:pt>
                <c:pt idx="19" formatCode="_(* #,##0_);_(* \(#,##0\);_(* &quot;-&quot;_);_(@_)">
                  <c:v>1079</c:v>
                </c:pt>
                <c:pt idx="20" formatCode="_(* #,##0_);_(* \(#,##0\);_(* &quot;-&quot;_);_(@_)">
                  <c:v>7408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A4-40D2-96D4-914C435B4D40}"/>
            </c:ext>
          </c:extLst>
        </c:ser>
        <c:ser>
          <c:idx val="2"/>
          <c:order val="2"/>
          <c:tx>
            <c:strRef>
              <c:f>'Hoja 33'!$E$28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rgbClr val="F69473"/>
            </a:solidFill>
          </c:spPr>
          <c:cat>
            <c:strRef>
              <c:f>'Hoja 33'!$B$29:$B$49</c:f>
              <c:strCache>
                <c:ptCount val="21"/>
                <c:pt idx="0">
                  <c:v>04</c:v>
                </c:pt>
                <c:pt idx="1">
                  <c:v>05</c:v>
                </c:pt>
                <c:pt idx="2">
                  <c:v>06</c:v>
                </c:pt>
                <c:pt idx="3">
                  <c:v>07</c:v>
                </c:pt>
                <c:pt idx="4">
                  <c:v>08</c:v>
                </c:pt>
                <c:pt idx="5">
                  <c:v>09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23p</c:v>
                </c:pt>
                <c:pt idx="20">
                  <c:v>24p</c:v>
                </c:pt>
              </c:strCache>
            </c:strRef>
          </c:cat>
          <c:val>
            <c:numRef>
              <c:f>'Hoja 33'!$E$29:$E$49</c:f>
              <c:numCache>
                <c:formatCode>General</c:formatCode>
                <c:ptCount val="21"/>
                <c:pt idx="18">
                  <c:v>0</c:v>
                </c:pt>
                <c:pt idx="19" formatCode="_(* #,##0_);_(* \(#,##0\);_(* &quot;-&quot;_);_(@_)">
                  <c:v>1195</c:v>
                </c:pt>
                <c:pt idx="20" formatCode="_(* #,##0_);_(* \(#,##0\);_(* &quot;-&quot;_);_(@_)">
                  <c:v>8740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A4-40D2-96D4-914C435B4D40}"/>
            </c:ext>
          </c:extLst>
        </c:ser>
        <c:ser>
          <c:idx val="3"/>
          <c:order val="3"/>
          <c:tx>
            <c:strRef>
              <c:f>'Hoja 33'!$F$28</c:f>
              <c:strCache>
                <c:ptCount val="1"/>
                <c:pt idx="0">
                  <c:v>MAX</c:v>
                </c:pt>
              </c:strCache>
            </c:strRef>
          </c:tx>
          <c:cat>
            <c:strRef>
              <c:f>'Hoja 33'!$B$29:$B$49</c:f>
              <c:strCache>
                <c:ptCount val="21"/>
                <c:pt idx="0">
                  <c:v>04</c:v>
                </c:pt>
                <c:pt idx="1">
                  <c:v>05</c:v>
                </c:pt>
                <c:pt idx="2">
                  <c:v>06</c:v>
                </c:pt>
                <c:pt idx="3">
                  <c:v>07</c:v>
                </c:pt>
                <c:pt idx="4">
                  <c:v>08</c:v>
                </c:pt>
                <c:pt idx="5">
                  <c:v>09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23p</c:v>
                </c:pt>
                <c:pt idx="20">
                  <c:v>24p</c:v>
                </c:pt>
              </c:strCache>
            </c:strRef>
          </c:cat>
          <c:val>
            <c:numRef>
              <c:f>'Hoja 33'!$F$29:$F$49</c:f>
              <c:numCache>
                <c:formatCode>General</c:formatCode>
                <c:ptCount val="21"/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A4-40D2-96D4-914C435B4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18819072"/>
        <c:axId val="-1418818528"/>
      </c:areaChart>
      <c:lineChart>
        <c:grouping val="standard"/>
        <c:varyColors val="0"/>
        <c:ser>
          <c:idx val="4"/>
          <c:order val="4"/>
          <c:tx>
            <c:strRef>
              <c:f>'Hoja 33'!$G$28</c:f>
              <c:strCache>
                <c:ptCount val="1"/>
                <c:pt idx="0">
                  <c:v> Proyección </c:v>
                </c:pt>
              </c:strCache>
            </c:strRef>
          </c:tx>
          <c:spPr>
            <a:ln w="50800">
              <a:solidFill>
                <a:srgbClr val="F04E30"/>
              </a:solidFill>
            </a:ln>
          </c:spPr>
          <c:marker>
            <c:symbol val="circle"/>
            <c:size val="10"/>
            <c:spPr>
              <a:solidFill>
                <a:srgbClr val="F04E30"/>
              </a:solidFill>
              <a:ln w="6350">
                <a:noFill/>
              </a:ln>
            </c:spPr>
          </c:marker>
          <c:val>
            <c:numRef>
              <c:f>'Hoja 33'!$G$29:$G$49</c:f>
              <c:numCache>
                <c:formatCode>_(* #,##0_);_(* \(#,##0\);_(* "-"_);_(@_)</c:formatCode>
                <c:ptCount val="21"/>
                <c:pt idx="0">
                  <c:v>50815</c:v>
                </c:pt>
                <c:pt idx="1">
                  <c:v>56889</c:v>
                </c:pt>
                <c:pt idx="2">
                  <c:v>59051</c:v>
                </c:pt>
                <c:pt idx="3">
                  <c:v>58407</c:v>
                </c:pt>
                <c:pt idx="4">
                  <c:v>48253</c:v>
                </c:pt>
                <c:pt idx="5">
                  <c:v>57275</c:v>
                </c:pt>
                <c:pt idx="6">
                  <c:v>46845</c:v>
                </c:pt>
                <c:pt idx="7">
                  <c:v>58963</c:v>
                </c:pt>
                <c:pt idx="8">
                  <c:v>67135</c:v>
                </c:pt>
                <c:pt idx="9">
                  <c:v>69007</c:v>
                </c:pt>
                <c:pt idx="10">
                  <c:v>63981</c:v>
                </c:pt>
                <c:pt idx="11">
                  <c:v>82377</c:v>
                </c:pt>
                <c:pt idx="12">
                  <c:v>53309</c:v>
                </c:pt>
                <c:pt idx="13">
                  <c:v>60706</c:v>
                </c:pt>
                <c:pt idx="14">
                  <c:v>64054</c:v>
                </c:pt>
                <c:pt idx="15">
                  <c:v>62978</c:v>
                </c:pt>
                <c:pt idx="16">
                  <c:v>47066</c:v>
                </c:pt>
                <c:pt idx="17">
                  <c:v>59877</c:v>
                </c:pt>
                <c:pt idx="18">
                  <c:v>41839</c:v>
                </c:pt>
                <c:pt idx="19">
                  <c:v>48041</c:v>
                </c:pt>
                <c:pt idx="20">
                  <c:v>49026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A4-40D2-96D4-914C435B4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18817440"/>
        <c:axId val="-1418817984"/>
      </c:lineChart>
      <c:catAx>
        <c:axId val="-141881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18818528"/>
        <c:crosses val="autoZero"/>
        <c:auto val="1"/>
        <c:lblAlgn val="ctr"/>
        <c:lblOffset val="0"/>
        <c:noMultiLvlLbl val="0"/>
      </c:catAx>
      <c:valAx>
        <c:axId val="-1418818528"/>
        <c:scaling>
          <c:orientation val="minMax"/>
          <c:max val="90000"/>
          <c:min val="2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-1418819072"/>
        <c:crosses val="autoZero"/>
        <c:crossBetween val="between"/>
        <c:majorUnit val="10000"/>
      </c:valAx>
      <c:valAx>
        <c:axId val="-1418817984"/>
        <c:scaling>
          <c:orientation val="minMax"/>
          <c:max val="90000"/>
          <c:min val="2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-1418817440"/>
        <c:crosses val="max"/>
        <c:crossBetween val="between"/>
        <c:majorUnit val="10000"/>
      </c:valAx>
      <c:catAx>
        <c:axId val="-1418817440"/>
        <c:scaling>
          <c:orientation val="minMax"/>
        </c:scaling>
        <c:delete val="1"/>
        <c:axPos val="b"/>
        <c:majorTickMark val="out"/>
        <c:minorTickMark val="none"/>
        <c:tickLblPos val="none"/>
        <c:crossAx val="-1418817984"/>
        <c:crosses val="autoZero"/>
        <c:auto val="1"/>
        <c:lblAlgn val="ctr"/>
        <c:lblOffset val="100"/>
        <c:noMultiLvlLbl val="0"/>
      </c:catAx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800">
          <a:latin typeface="Arial" panose="020B0604020202020204" pitchFamily="34" charset="0"/>
          <a:ea typeface="Tahoma" panose="020B060403050404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s-CL" sz="1800"/>
              <a:t>PROYECCIÓN DE VENTAS (SANTIAGO)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65175855020508"/>
          <c:y val="0.12647213831564497"/>
          <c:w val="0.79880052493438325"/>
          <c:h val="0.71480138888888889"/>
        </c:manualLayout>
      </c:layout>
      <c:areaChart>
        <c:grouping val="stacked"/>
        <c:varyColors val="0"/>
        <c:ser>
          <c:idx val="0"/>
          <c:order val="0"/>
          <c:tx>
            <c:strRef>
              <c:f>'Hoja 33'!$C$28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</c:spPr>
          <c:cat>
            <c:strRef>
              <c:f>'Hoja 33'!$B$4:$B$24</c:f>
              <c:strCache>
                <c:ptCount val="21"/>
                <c:pt idx="0">
                  <c:v>04</c:v>
                </c:pt>
                <c:pt idx="1">
                  <c:v>05</c:v>
                </c:pt>
                <c:pt idx="2">
                  <c:v>06</c:v>
                </c:pt>
                <c:pt idx="3">
                  <c:v>07</c:v>
                </c:pt>
                <c:pt idx="4">
                  <c:v>08</c:v>
                </c:pt>
                <c:pt idx="5">
                  <c:v>09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23p</c:v>
                </c:pt>
                <c:pt idx="20">
                  <c:v>24p</c:v>
                </c:pt>
              </c:strCache>
            </c:strRef>
          </c:cat>
          <c:val>
            <c:numRef>
              <c:f>'Hoja 33'!$C$4:$C$24</c:f>
              <c:numCache>
                <c:formatCode>General</c:formatCode>
                <c:ptCount val="21"/>
                <c:pt idx="18" formatCode="_(* #,##0_);_(* \(#,##0\);_(* &quot;-&quot;_);_(@_)">
                  <c:v>21046</c:v>
                </c:pt>
                <c:pt idx="19" formatCode="_(* #,##0_);_(* \(#,##0\);_(* &quot;-&quot;_);_(@_)">
                  <c:v>25717</c:v>
                </c:pt>
                <c:pt idx="20" formatCode="_(* #,##0_);_(* \(#,##0\);_(* &quot;-&quot;_);_(@_)">
                  <c:v>22873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D4-42F9-8EA0-2ECF081FFAD0}"/>
            </c:ext>
          </c:extLst>
        </c:ser>
        <c:ser>
          <c:idx val="1"/>
          <c:order val="1"/>
          <c:tx>
            <c:strRef>
              <c:f>'Hoja 33'!$D$28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cat>
            <c:strRef>
              <c:f>'Hoja 33'!$B$4:$B$24</c:f>
              <c:strCache>
                <c:ptCount val="21"/>
                <c:pt idx="0">
                  <c:v>04</c:v>
                </c:pt>
                <c:pt idx="1">
                  <c:v>05</c:v>
                </c:pt>
                <c:pt idx="2">
                  <c:v>06</c:v>
                </c:pt>
                <c:pt idx="3">
                  <c:v>07</c:v>
                </c:pt>
                <c:pt idx="4">
                  <c:v>08</c:v>
                </c:pt>
                <c:pt idx="5">
                  <c:v>09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23p</c:v>
                </c:pt>
                <c:pt idx="20">
                  <c:v>24p</c:v>
                </c:pt>
              </c:strCache>
            </c:strRef>
          </c:cat>
          <c:val>
            <c:numRef>
              <c:f>'Hoja 33'!$D$4:$D$24</c:f>
              <c:numCache>
                <c:formatCode>General</c:formatCode>
                <c:ptCount val="21"/>
                <c:pt idx="18">
                  <c:v>0</c:v>
                </c:pt>
                <c:pt idx="19" formatCode="_(* #,##0_);_(* \(#,##0\);_(* &quot;-&quot;_);_(@_)">
                  <c:v>634</c:v>
                </c:pt>
                <c:pt idx="20" formatCode="_(* #,##0_);_(* \(#,##0\);_(* &quot;-&quot;_);_(@_)">
                  <c:v>4455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D4-42F9-8EA0-2ECF081FFAD0}"/>
            </c:ext>
          </c:extLst>
        </c:ser>
        <c:ser>
          <c:idx val="2"/>
          <c:order val="2"/>
          <c:tx>
            <c:strRef>
              <c:f>'Hoja 33'!$E$3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cat>
            <c:strRef>
              <c:f>'Hoja 33'!$B$4:$B$24</c:f>
              <c:strCache>
                <c:ptCount val="21"/>
                <c:pt idx="0">
                  <c:v>04</c:v>
                </c:pt>
                <c:pt idx="1">
                  <c:v>05</c:v>
                </c:pt>
                <c:pt idx="2">
                  <c:v>06</c:v>
                </c:pt>
                <c:pt idx="3">
                  <c:v>07</c:v>
                </c:pt>
                <c:pt idx="4">
                  <c:v>08</c:v>
                </c:pt>
                <c:pt idx="5">
                  <c:v>09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23p</c:v>
                </c:pt>
                <c:pt idx="20">
                  <c:v>24p</c:v>
                </c:pt>
              </c:strCache>
            </c:strRef>
          </c:cat>
          <c:val>
            <c:numRef>
              <c:f>'Hoja 33'!$E$4:$E$24</c:f>
              <c:numCache>
                <c:formatCode>General</c:formatCode>
                <c:ptCount val="21"/>
                <c:pt idx="18">
                  <c:v>0</c:v>
                </c:pt>
                <c:pt idx="19" formatCode="_(* #,##0_);_(* \(#,##0\);_(* &quot;-&quot;_);_(@_)">
                  <c:v>708</c:v>
                </c:pt>
                <c:pt idx="20" formatCode="_(* #,##0_);_(* \(#,##0\);_(* &quot;-&quot;_);_(@_)">
                  <c:v>5334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D4-42F9-8EA0-2ECF081FFAD0}"/>
            </c:ext>
          </c:extLst>
        </c:ser>
        <c:ser>
          <c:idx val="3"/>
          <c:order val="3"/>
          <c:tx>
            <c:strRef>
              <c:f>'Hoja 33'!$F$28</c:f>
              <c:strCache>
                <c:ptCount val="1"/>
                <c:pt idx="0">
                  <c:v>MAX</c:v>
                </c:pt>
              </c:strCache>
            </c:strRef>
          </c:tx>
          <c:cat>
            <c:strRef>
              <c:f>'Hoja 33'!$B$4:$B$24</c:f>
              <c:strCache>
                <c:ptCount val="21"/>
                <c:pt idx="0">
                  <c:v>04</c:v>
                </c:pt>
                <c:pt idx="1">
                  <c:v>05</c:v>
                </c:pt>
                <c:pt idx="2">
                  <c:v>06</c:v>
                </c:pt>
                <c:pt idx="3">
                  <c:v>07</c:v>
                </c:pt>
                <c:pt idx="4">
                  <c:v>08</c:v>
                </c:pt>
                <c:pt idx="5">
                  <c:v>09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23p</c:v>
                </c:pt>
                <c:pt idx="20">
                  <c:v>24p</c:v>
                </c:pt>
              </c:strCache>
            </c:strRef>
          </c:cat>
          <c:val>
            <c:numRef>
              <c:f>'Hoja 33'!$F$4:$F$24</c:f>
              <c:numCache>
                <c:formatCode>General</c:formatCode>
                <c:ptCount val="21"/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D4-42F9-8EA0-2ECF081FF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18819072"/>
        <c:axId val="-1418818528"/>
      </c:areaChart>
      <c:lineChart>
        <c:grouping val="standard"/>
        <c:varyColors val="0"/>
        <c:ser>
          <c:idx val="4"/>
          <c:order val="4"/>
          <c:tx>
            <c:strRef>
              <c:f>'Hoja 33'!$G$28</c:f>
              <c:strCache>
                <c:ptCount val="1"/>
                <c:pt idx="0">
                  <c:v> Proyección </c:v>
                </c:pt>
              </c:strCache>
            </c:strRef>
          </c:tx>
          <c:spPr>
            <a:ln w="50800">
              <a:solidFill>
                <a:srgbClr val="0070C0"/>
              </a:solidFill>
            </a:ln>
          </c:spPr>
          <c:marker>
            <c:symbol val="circle"/>
            <c:size val="10"/>
            <c:spPr>
              <a:solidFill>
                <a:srgbClr val="0070C0"/>
              </a:solidFill>
              <a:ln w="6350">
                <a:noFill/>
              </a:ln>
            </c:spPr>
          </c:marker>
          <c:val>
            <c:numRef>
              <c:f>'Hoja 33'!$G$4:$G$24</c:f>
              <c:numCache>
                <c:formatCode>_(* #,##0_);_(* \(#,##0\);_(* "-"_);_(@_)</c:formatCode>
                <c:ptCount val="21"/>
                <c:pt idx="0">
                  <c:v>26898</c:v>
                </c:pt>
                <c:pt idx="1">
                  <c:v>30227</c:v>
                </c:pt>
                <c:pt idx="2">
                  <c:v>32112</c:v>
                </c:pt>
                <c:pt idx="3">
                  <c:v>30488</c:v>
                </c:pt>
                <c:pt idx="4">
                  <c:v>26558</c:v>
                </c:pt>
                <c:pt idx="5">
                  <c:v>27132</c:v>
                </c:pt>
                <c:pt idx="6">
                  <c:v>23598</c:v>
                </c:pt>
                <c:pt idx="7">
                  <c:v>30173</c:v>
                </c:pt>
                <c:pt idx="8">
                  <c:v>37106</c:v>
                </c:pt>
                <c:pt idx="9">
                  <c:v>37192</c:v>
                </c:pt>
                <c:pt idx="10">
                  <c:v>34689</c:v>
                </c:pt>
                <c:pt idx="11">
                  <c:v>43994</c:v>
                </c:pt>
                <c:pt idx="12">
                  <c:v>27415</c:v>
                </c:pt>
                <c:pt idx="13">
                  <c:v>31934</c:v>
                </c:pt>
                <c:pt idx="14">
                  <c:v>33950</c:v>
                </c:pt>
                <c:pt idx="15">
                  <c:v>31597</c:v>
                </c:pt>
                <c:pt idx="16">
                  <c:v>22672</c:v>
                </c:pt>
                <c:pt idx="17">
                  <c:v>29670</c:v>
                </c:pt>
                <c:pt idx="18">
                  <c:v>21046</c:v>
                </c:pt>
                <c:pt idx="19">
                  <c:v>26351</c:v>
                </c:pt>
                <c:pt idx="20">
                  <c:v>27328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D4-42F9-8EA0-2ECF081FF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18817440"/>
        <c:axId val="-1418817984"/>
      </c:lineChart>
      <c:catAx>
        <c:axId val="-141881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18818528"/>
        <c:crosses val="autoZero"/>
        <c:auto val="1"/>
        <c:lblAlgn val="ctr"/>
        <c:lblOffset val="0"/>
        <c:noMultiLvlLbl val="0"/>
      </c:catAx>
      <c:valAx>
        <c:axId val="-1418818528"/>
        <c:scaling>
          <c:orientation val="minMax"/>
          <c:max val="50000"/>
          <c:min val="1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-1418819072"/>
        <c:crosses val="autoZero"/>
        <c:crossBetween val="between"/>
        <c:majorUnit val="5000"/>
      </c:valAx>
      <c:valAx>
        <c:axId val="-1418817984"/>
        <c:scaling>
          <c:orientation val="minMax"/>
          <c:max val="50000"/>
          <c:min val="1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-1418817440"/>
        <c:crosses val="max"/>
        <c:crossBetween val="between"/>
        <c:majorUnit val="5000"/>
      </c:valAx>
      <c:catAx>
        <c:axId val="-1418817440"/>
        <c:scaling>
          <c:orientation val="minMax"/>
        </c:scaling>
        <c:delete val="1"/>
        <c:axPos val="b"/>
        <c:majorTickMark val="out"/>
        <c:minorTickMark val="none"/>
        <c:tickLblPos val="none"/>
        <c:crossAx val="-1418817984"/>
        <c:crosses val="autoZero"/>
        <c:auto val="1"/>
        <c:lblAlgn val="ctr"/>
        <c:lblOffset val="100"/>
        <c:noMultiLvlLbl val="0"/>
      </c:catAx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800">
          <a:latin typeface="Arial" panose="020B0604020202020204" pitchFamily="34" charset="0"/>
          <a:ea typeface="Tahoma" panose="020B060403050404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'Hoja 35'!$C$5</c:f>
              <c:strCache>
                <c:ptCount val="1"/>
                <c:pt idx="0">
                  <c:v>Sin inicio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'Hoja 35'!$B$6:$B$8</c:f>
              <c:strCache>
                <c:ptCount val="3"/>
                <c:pt idx="0">
                  <c:v>D.S. 49</c:v>
                </c:pt>
                <c:pt idx="1">
                  <c:v>D.S. 19</c:v>
                </c:pt>
                <c:pt idx="2">
                  <c:v>D.S. 10</c:v>
                </c:pt>
              </c:strCache>
            </c:strRef>
          </c:cat>
          <c:val>
            <c:numRef>
              <c:f>'Hoja 35'!$C$6:$C$8</c:f>
              <c:numCache>
                <c:formatCode>General</c:formatCode>
                <c:ptCount val="3"/>
                <c:pt idx="0">
                  <c:v>27076</c:v>
                </c:pt>
                <c:pt idx="1">
                  <c:v>25949</c:v>
                </c:pt>
                <c:pt idx="2">
                  <c:v>11155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A4-4F5C-8980-BE8EB058E49A}"/>
            </c:ext>
          </c:extLst>
        </c:ser>
        <c:ser>
          <c:idx val="1"/>
          <c:order val="1"/>
          <c:tx>
            <c:strRef>
              <c:f>'Hoja 35'!$D$5</c:f>
              <c:strCache>
                <c:ptCount val="1"/>
                <c:pt idx="0">
                  <c:v>Ejecución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'Hoja 35'!$B$6:$B$8</c:f>
              <c:strCache>
                <c:ptCount val="3"/>
                <c:pt idx="0">
                  <c:v>D.S. 49</c:v>
                </c:pt>
                <c:pt idx="1">
                  <c:v>D.S. 19</c:v>
                </c:pt>
                <c:pt idx="2">
                  <c:v>D.S. 10</c:v>
                </c:pt>
              </c:strCache>
            </c:strRef>
          </c:cat>
          <c:val>
            <c:numRef>
              <c:f>'Hoja 35'!$D$6:$D$8</c:f>
              <c:numCache>
                <c:formatCode>General</c:formatCode>
                <c:ptCount val="3"/>
                <c:pt idx="0">
                  <c:v>55573</c:v>
                </c:pt>
                <c:pt idx="1">
                  <c:v>71528</c:v>
                </c:pt>
                <c:pt idx="2">
                  <c:v>6027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A4-4F5C-8980-BE8EB058E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734661551"/>
        <c:axId val="1734659631"/>
      </c:barChart>
      <c:catAx>
        <c:axId val="1734661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ova Cond Light" panose="020B0306020202020204" pitchFamily="34" charset="0"/>
                <a:ea typeface="+mn-ea"/>
                <a:cs typeface="+mn-cs"/>
              </a:defRPr>
            </a:pPr>
            <a:endParaRPr lang="es-CL"/>
          </a:p>
        </c:txPr>
        <c:crossAx val="1734659631"/>
        <c:crosses val="autoZero"/>
        <c:auto val="1"/>
        <c:lblAlgn val="ctr"/>
        <c:lblOffset val="100"/>
        <c:noMultiLvlLbl val="0"/>
      </c:catAx>
      <c:valAx>
        <c:axId val="1734659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ova Cond Light" panose="020B0306020202020204" pitchFamily="34" charset="0"/>
                <a:ea typeface="+mn-ea"/>
                <a:cs typeface="+mn-cs"/>
              </a:defRPr>
            </a:pPr>
            <a:endParaRPr lang="es-CL"/>
          </a:p>
        </c:txPr>
        <c:crossAx val="17346615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ova Cond Light" panose="020B0306020202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ova Cond Light" panose="020B0306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'Hoja 35'!$B$17</c:f>
              <c:strCache>
                <c:ptCount val="1"/>
                <c:pt idx="0">
                  <c:v>D.S. 49</c:v>
                </c:pt>
              </c:strCache>
            </c:strRef>
          </c:tx>
          <c:spPr>
            <a:solidFill>
              <a:srgbClr val="70AD47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'Hoja 35'!$C$15:$T$16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</c:lvl>
              </c:multiLvlStrCache>
            </c:multiLvlStrRef>
          </c:cat>
          <c:val>
            <c:numRef>
              <c:f>'Hoja 35'!$C$17:$T$17</c:f>
              <c:numCache>
                <c:formatCode>General</c:formatCode>
                <c:ptCount val="18"/>
                <c:pt idx="0">
                  <c:v>5447</c:v>
                </c:pt>
                <c:pt idx="1">
                  <c:v>4976</c:v>
                </c:pt>
                <c:pt idx="2">
                  <c:v>5598</c:v>
                </c:pt>
                <c:pt idx="3">
                  <c:v>5825</c:v>
                </c:pt>
                <c:pt idx="4">
                  <c:v>4385</c:v>
                </c:pt>
                <c:pt idx="5">
                  <c:v>5417</c:v>
                </c:pt>
                <c:pt idx="6">
                  <c:v>3819</c:v>
                </c:pt>
                <c:pt idx="7">
                  <c:v>4618</c:v>
                </c:pt>
                <c:pt idx="8">
                  <c:v>3716</c:v>
                </c:pt>
                <c:pt idx="9">
                  <c:v>5500</c:v>
                </c:pt>
                <c:pt idx="10">
                  <c:v>4429</c:v>
                </c:pt>
                <c:pt idx="11">
                  <c:v>8047</c:v>
                </c:pt>
                <c:pt idx="12">
                  <c:v>1937</c:v>
                </c:pt>
                <c:pt idx="13">
                  <c:v>3187</c:v>
                </c:pt>
                <c:pt idx="14">
                  <c:v>5204</c:v>
                </c:pt>
                <c:pt idx="15">
                  <c:v>8348</c:v>
                </c:pt>
                <c:pt idx="16">
                  <c:v>3391</c:v>
                </c:pt>
                <c:pt idx="17">
                  <c:v>3795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F-4851-ACD1-19E53743A84C}"/>
            </c:ext>
          </c:extLst>
        </c:ser>
        <c:ser>
          <c:idx val="1"/>
          <c:order val="1"/>
          <c:tx>
            <c:strRef>
              <c:f>'Hoja 35'!$B$18</c:f>
              <c:strCache>
                <c:ptCount val="1"/>
                <c:pt idx="0">
                  <c:v>D.S. 19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multiLvlStrRef>
              <c:f>'Hoja 35'!$C$15:$T$16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</c:lvl>
              </c:multiLvlStrCache>
            </c:multiLvlStrRef>
          </c:cat>
          <c:val>
            <c:numRef>
              <c:f>'Hoja 35'!$C$18:$T$18</c:f>
              <c:numCache>
                <c:formatCode>General</c:formatCode>
                <c:ptCount val="18"/>
                <c:pt idx="0">
                  <c:v>5444</c:v>
                </c:pt>
                <c:pt idx="1">
                  <c:v>7613</c:v>
                </c:pt>
                <c:pt idx="2">
                  <c:v>5164</c:v>
                </c:pt>
                <c:pt idx="3">
                  <c:v>4783</c:v>
                </c:pt>
                <c:pt idx="4">
                  <c:v>4156</c:v>
                </c:pt>
                <c:pt idx="5">
                  <c:v>4115</c:v>
                </c:pt>
                <c:pt idx="6">
                  <c:v>4048</c:v>
                </c:pt>
                <c:pt idx="7">
                  <c:v>7246</c:v>
                </c:pt>
                <c:pt idx="8">
                  <c:v>2792</c:v>
                </c:pt>
                <c:pt idx="9">
                  <c:v>4585</c:v>
                </c:pt>
                <c:pt idx="10">
                  <c:v>4553</c:v>
                </c:pt>
                <c:pt idx="11">
                  <c:v>5099</c:v>
                </c:pt>
                <c:pt idx="12">
                  <c:v>2642</c:v>
                </c:pt>
                <c:pt idx="13">
                  <c:v>4209</c:v>
                </c:pt>
                <c:pt idx="14">
                  <c:v>4191</c:v>
                </c:pt>
                <c:pt idx="15">
                  <c:v>5092</c:v>
                </c:pt>
                <c:pt idx="16">
                  <c:v>5415</c:v>
                </c:pt>
                <c:pt idx="17">
                  <c:v>9310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4F-4851-ACD1-19E53743A84C}"/>
            </c:ext>
          </c:extLst>
        </c:ser>
        <c:ser>
          <c:idx val="2"/>
          <c:order val="2"/>
          <c:tx>
            <c:strRef>
              <c:f>'Hoja 35'!$B$19</c:f>
              <c:strCache>
                <c:ptCount val="1"/>
                <c:pt idx="0">
                  <c:v>D.S. 10</c:v>
                </c:pt>
              </c:strCache>
            </c:strRef>
          </c:tx>
          <c:spPr>
            <a:solidFill>
              <a:srgbClr val="70AD47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'Hoja 35'!$C$15:$T$16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</c:lvl>
              </c:multiLvlStrCache>
            </c:multiLvlStrRef>
          </c:cat>
          <c:val>
            <c:numRef>
              <c:f>'Hoja 35'!$C$19:$T$19</c:f>
              <c:numCache>
                <c:formatCode>General</c:formatCode>
                <c:ptCount val="18"/>
                <c:pt idx="0">
                  <c:v>50</c:v>
                </c:pt>
                <c:pt idx="1">
                  <c:v>223</c:v>
                </c:pt>
                <c:pt idx="2">
                  <c:v>304</c:v>
                </c:pt>
                <c:pt idx="3">
                  <c:v>450</c:v>
                </c:pt>
                <c:pt idx="4">
                  <c:v>188</c:v>
                </c:pt>
                <c:pt idx="5">
                  <c:v>190</c:v>
                </c:pt>
                <c:pt idx="6">
                  <c:v>355</c:v>
                </c:pt>
                <c:pt idx="7">
                  <c:v>702</c:v>
                </c:pt>
                <c:pt idx="8">
                  <c:v>326</c:v>
                </c:pt>
                <c:pt idx="9">
                  <c:v>191</c:v>
                </c:pt>
                <c:pt idx="10">
                  <c:v>228</c:v>
                </c:pt>
                <c:pt idx="11">
                  <c:v>298</c:v>
                </c:pt>
                <c:pt idx="12">
                  <c:v>339</c:v>
                </c:pt>
                <c:pt idx="13">
                  <c:v>339</c:v>
                </c:pt>
                <c:pt idx="14">
                  <c:v>302</c:v>
                </c:pt>
                <c:pt idx="15">
                  <c:v>124</c:v>
                </c:pt>
                <c:pt idx="16">
                  <c:v>301</c:v>
                </c:pt>
                <c:pt idx="17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4F-4851-ACD1-19E53743A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4722335"/>
        <c:axId val="384723295"/>
      </c:barChart>
      <c:catAx>
        <c:axId val="384722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ova Cond Light" panose="020B0306020202020204" pitchFamily="34" charset="0"/>
                <a:ea typeface="+mn-ea"/>
                <a:cs typeface="+mn-cs"/>
              </a:defRPr>
            </a:pPr>
            <a:endParaRPr lang="es-CL"/>
          </a:p>
        </c:txPr>
        <c:crossAx val="384723295"/>
        <c:crosses val="autoZero"/>
        <c:auto val="1"/>
        <c:lblAlgn val="ctr"/>
        <c:lblOffset val="100"/>
        <c:noMultiLvlLbl val="0"/>
      </c:catAx>
      <c:valAx>
        <c:axId val="38472329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ova Cond Light" panose="020B0306020202020204" pitchFamily="34" charset="0"/>
                <a:ea typeface="+mn-ea"/>
                <a:cs typeface="+mn-cs"/>
              </a:defRPr>
            </a:pPr>
            <a:endParaRPr lang="es-CL"/>
          </a:p>
        </c:txPr>
        <c:crossAx val="384722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ova Cond Light" panose="020B0306020202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ova Cond Light" panose="020B0306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'Hoja 36'!$B$5</c:f>
              <c:strCache>
                <c:ptCount val="1"/>
                <c:pt idx="0">
                  <c:v>Vivienda Nueva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'Hoja 36'!$C$3:$Q$4</c:f>
              <c:multiLvlStrCache>
                <c:ptCount val="1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'Hoja 36'!$C$5:$Q$5</c:f>
              <c:numCache>
                <c:formatCode>#,##0</c:formatCode>
                <c:ptCount val="15"/>
                <c:pt idx="0">
                  <c:v>313.94165101600129</c:v>
                </c:pt>
                <c:pt idx="1">
                  <c:v>371.95989956338826</c:v>
                </c:pt>
                <c:pt idx="2">
                  <c:v>382.99654217928111</c:v>
                </c:pt>
                <c:pt idx="3">
                  <c:v>678.28659145537802</c:v>
                </c:pt>
                <c:pt idx="4">
                  <c:v>275.23792777721525</c:v>
                </c:pt>
                <c:pt idx="5">
                  <c:v>486.28150026988379</c:v>
                </c:pt>
                <c:pt idx="6">
                  <c:v>439.39034726458743</c:v>
                </c:pt>
                <c:pt idx="7">
                  <c:v>545.16188144241528</c:v>
                </c:pt>
                <c:pt idx="8">
                  <c:v>291.66053378065146</c:v>
                </c:pt>
                <c:pt idx="9">
                  <c:v>465.19524407823548</c:v>
                </c:pt>
                <c:pt idx="10">
                  <c:v>453.69618655041961</c:v>
                </c:pt>
                <c:pt idx="11">
                  <c:v>622.52723561349012</c:v>
                </c:pt>
                <c:pt idx="12">
                  <c:v>408.50321553827132</c:v>
                </c:pt>
                <c:pt idx="13">
                  <c:v>578.68319749271177</c:v>
                </c:pt>
                <c:pt idx="14">
                  <c:v>402.92526175738965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258-94FC-F2C661C609EC}"/>
            </c:ext>
          </c:extLst>
        </c:ser>
        <c:ser>
          <c:idx val="1"/>
          <c:order val="1"/>
          <c:tx>
            <c:strRef>
              <c:f>'Hoja 36'!$B$6</c:f>
              <c:strCache>
                <c:ptCount val="1"/>
                <c:pt idx="0">
                  <c:v>Mejoramiento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'Hoja 36'!$C$3:$Q$4</c:f>
              <c:multiLvlStrCache>
                <c:ptCount val="1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'Hoja 36'!$C$6:$Q$6</c:f>
              <c:numCache>
                <c:formatCode>#,##0</c:formatCode>
                <c:ptCount val="15"/>
                <c:pt idx="0">
                  <c:v>99.877098288470506</c:v>
                </c:pt>
                <c:pt idx="1">
                  <c:v>87.282023704975074</c:v>
                </c:pt>
                <c:pt idx="2">
                  <c:v>81.593291231060135</c:v>
                </c:pt>
                <c:pt idx="3">
                  <c:v>94.605120233148838</c:v>
                </c:pt>
                <c:pt idx="4">
                  <c:v>99.419030356829381</c:v>
                </c:pt>
                <c:pt idx="5">
                  <c:v>128.56268592398462</c:v>
                </c:pt>
                <c:pt idx="6">
                  <c:v>122.36674918081331</c:v>
                </c:pt>
                <c:pt idx="7">
                  <c:v>140.924132536434</c:v>
                </c:pt>
                <c:pt idx="8">
                  <c:v>110.64113123786684</c:v>
                </c:pt>
                <c:pt idx="9">
                  <c:v>161.39674665583064</c:v>
                </c:pt>
                <c:pt idx="10">
                  <c:v>179.0446766477904</c:v>
                </c:pt>
                <c:pt idx="11">
                  <c:v>166.42309956251614</c:v>
                </c:pt>
                <c:pt idx="12">
                  <c:v>170.29142030250881</c:v>
                </c:pt>
                <c:pt idx="13">
                  <c:v>165.38328614462654</c:v>
                </c:pt>
                <c:pt idx="14">
                  <c:v>164.93827703204985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E3-4258-94FC-F2C661C609EC}"/>
            </c:ext>
          </c:extLst>
        </c:ser>
        <c:ser>
          <c:idx val="2"/>
          <c:order val="2"/>
          <c:tx>
            <c:strRef>
              <c:f>'Hoja 36'!$B$7</c:f>
              <c:strCache>
                <c:ptCount val="1"/>
                <c:pt idx="0">
                  <c:v>Rural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'Hoja 36'!$C$3:$Q$4</c:f>
              <c:multiLvlStrCache>
                <c:ptCount val="1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'Hoja 36'!$C$7:$Q$7</c:f>
              <c:numCache>
                <c:formatCode>#,##0</c:formatCode>
                <c:ptCount val="15"/>
                <c:pt idx="0">
                  <c:v>20.245397567721273</c:v>
                </c:pt>
                <c:pt idx="1">
                  <c:v>19.405702228154038</c:v>
                </c:pt>
                <c:pt idx="2">
                  <c:v>23.499060029968586</c:v>
                </c:pt>
                <c:pt idx="3">
                  <c:v>22.898887898914367</c:v>
                </c:pt>
                <c:pt idx="4">
                  <c:v>20.768907388224747</c:v>
                </c:pt>
                <c:pt idx="5">
                  <c:v>24.820555721399739</c:v>
                </c:pt>
                <c:pt idx="6">
                  <c:v>24.276858128867811</c:v>
                </c:pt>
                <c:pt idx="7">
                  <c:v>25.257789262049041</c:v>
                </c:pt>
                <c:pt idx="8">
                  <c:v>20.234104234332818</c:v>
                </c:pt>
                <c:pt idx="9">
                  <c:v>27.25631437265325</c:v>
                </c:pt>
                <c:pt idx="10">
                  <c:v>29.077974092942725</c:v>
                </c:pt>
                <c:pt idx="11">
                  <c:v>40.91305538122559</c:v>
                </c:pt>
                <c:pt idx="12">
                  <c:v>35.533054505504268</c:v>
                </c:pt>
                <c:pt idx="13">
                  <c:v>46.492313774099202</c:v>
                </c:pt>
                <c:pt idx="14">
                  <c:v>49.043725000313522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E3-4258-94FC-F2C661C609EC}"/>
            </c:ext>
          </c:extLst>
        </c:ser>
        <c:ser>
          <c:idx val="3"/>
          <c:order val="3"/>
          <c:tx>
            <c:strRef>
              <c:f>'Hoja 36'!$B$8</c:f>
              <c:strCache>
                <c:ptCount val="1"/>
                <c:pt idx="0">
                  <c:v>Arriendo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'Hoja 36'!$C$3:$Q$4</c:f>
              <c:multiLvlStrCache>
                <c:ptCount val="1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'Hoja 36'!$C$8:$Q$8</c:f>
              <c:numCache>
                <c:formatCode>#,##0</c:formatCode>
                <c:ptCount val="15"/>
                <c:pt idx="0">
                  <c:v>9.2040857306468595</c:v>
                </c:pt>
                <c:pt idx="1">
                  <c:v>9.6819532536983903</c:v>
                </c:pt>
                <c:pt idx="2">
                  <c:v>17.54389795668688</c:v>
                </c:pt>
                <c:pt idx="3">
                  <c:v>40.126342831830911</c:v>
                </c:pt>
                <c:pt idx="4">
                  <c:v>13.599575006947678</c:v>
                </c:pt>
                <c:pt idx="5">
                  <c:v>29.963583807003307</c:v>
                </c:pt>
                <c:pt idx="6">
                  <c:v>37.788696243535327</c:v>
                </c:pt>
                <c:pt idx="7">
                  <c:v>11.997365589418305</c:v>
                </c:pt>
                <c:pt idx="8">
                  <c:v>12.392665214497939</c:v>
                </c:pt>
                <c:pt idx="9">
                  <c:v>13.138558275623573</c:v>
                </c:pt>
                <c:pt idx="10">
                  <c:v>13.477708000345189</c:v>
                </c:pt>
                <c:pt idx="11">
                  <c:v>13.726417404480513</c:v>
                </c:pt>
                <c:pt idx="12">
                  <c:v>14.883375472422943</c:v>
                </c:pt>
                <c:pt idx="13">
                  <c:v>16.389397931655932</c:v>
                </c:pt>
                <c:pt idx="14">
                  <c:v>17.295730555361949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E3-4258-94FC-F2C661C60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0517263"/>
        <c:axId val="190281647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'Hoja 36'!$B$9</c15:sqref>
                        </c15:formulaRef>
                      </c:ext>
                    </c:extLst>
                    <c:strCache>
                      <c:ptCount val="1"/>
                      <c:pt idx="0">
                        <c:v>Monto Total (USD)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'Hoja 36'!$C$3:$Q$4</c15:sqref>
                        </c15:formulaRef>
                      </c:ext>
                    </c:extLst>
                    <c:multiLvlStrCache>
                      <c:ptCount val="15"/>
                      <c:lvl>
                        <c:pt idx="0">
                          <c:v>I</c:v>
                        </c:pt>
                        <c:pt idx="1">
                          <c:v>II</c:v>
                        </c:pt>
                        <c:pt idx="2">
                          <c:v>III</c:v>
                        </c:pt>
                        <c:pt idx="3">
                          <c:v>IV</c:v>
                        </c:pt>
                        <c:pt idx="4">
                          <c:v>I</c:v>
                        </c:pt>
                        <c:pt idx="5">
                          <c:v>II</c:v>
                        </c:pt>
                        <c:pt idx="6">
                          <c:v>III</c:v>
                        </c:pt>
                        <c:pt idx="7">
                          <c:v>IV</c:v>
                        </c:pt>
                        <c:pt idx="8">
                          <c:v>I</c:v>
                        </c:pt>
                        <c:pt idx="9">
                          <c:v>II</c:v>
                        </c:pt>
                        <c:pt idx="10">
                          <c:v>III</c:v>
                        </c:pt>
                        <c:pt idx="11">
                          <c:v>IV</c:v>
                        </c:pt>
                        <c:pt idx="12">
                          <c:v>I</c:v>
                        </c:pt>
                        <c:pt idx="13">
                          <c:v>II</c:v>
                        </c:pt>
                        <c:pt idx="14">
                          <c:v>III</c:v>
                        </c:pt>
                      </c:lvl>
                      <c:lvl>
                        <c:pt idx="0">
                          <c:v>2020</c:v>
                        </c:pt>
                        <c:pt idx="4">
                          <c:v>2021</c:v>
                        </c:pt>
                        <c:pt idx="8">
                          <c:v>2022</c:v>
                        </c:pt>
                        <c:pt idx="12">
                          <c:v>2023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'Hoja 36'!$C$9:$Q$9</c15:sqref>
                        </c15:formulaRef>
                      </c:ext>
                    </c:extLst>
                    <c:numCache>
                      <c:formatCode>#,##0</c:formatCode>
                      <c:ptCount val="15"/>
                      <c:pt idx="0">
                        <c:v>443.26823260283987</c:v>
                      </c:pt>
                      <c:pt idx="1">
                        <c:v>488.32957875021583</c:v>
                      </c:pt>
                      <c:pt idx="2">
                        <c:v>505.63279139699671</c:v>
                      </c:pt>
                      <c:pt idx="3">
                        <c:v>835.916942419272</c:v>
                      </c:pt>
                      <c:pt idx="4">
                        <c:v>409.02544052921701</c:v>
                      </c:pt>
                      <c:pt idx="5">
                        <c:v>669.62832572227137</c:v>
                      </c:pt>
                      <c:pt idx="6">
                        <c:v>623.82265081780395</c:v>
                      </c:pt>
                      <c:pt idx="7">
                        <c:v>723.34116883031675</c:v>
                      </c:pt>
                      <c:pt idx="8">
                        <c:v>434.92843446734906</c:v>
                      </c:pt>
                      <c:pt idx="9">
                        <c:v>666.98686338234302</c:v>
                      </c:pt>
                      <c:pt idx="10">
                        <c:v>675.29654529149786</c:v>
                      </c:pt>
                      <c:pt idx="11">
                        <c:v>843.58980796171249</c:v>
                      </c:pt>
                      <c:pt idx="12">
                        <c:v>629.2110658187072</c:v>
                      </c:pt>
                      <c:pt idx="13">
                        <c:v>806.94819534309363</c:v>
                      </c:pt>
                      <c:pt idx="14">
                        <c:v>634.20299434511503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FDE3-4258-94FC-F2C661C609EC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'Hoja 36'!$B$10</c:f>
              <c:strCache>
                <c:ptCount val="1"/>
                <c:pt idx="0">
                  <c:v>Avance trimestral %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'Hoja 36'!$C$3:$Q$4</c:f>
              <c:multiLvlStrCache>
                <c:ptCount val="1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'Hoja 36'!$C$10:$Q$10</c:f>
              <c:numCache>
                <c:formatCode>0%</c:formatCode>
                <c:ptCount val="15"/>
                <c:pt idx="0">
                  <c:v>0.18754761653518276</c:v>
                </c:pt>
                <c:pt idx="1">
                  <c:v>0.20851302930212762</c:v>
                </c:pt>
                <c:pt idx="2">
                  <c:v>0.21581790284136487</c:v>
                </c:pt>
                <c:pt idx="3">
                  <c:v>0.35961583277883868</c:v>
                </c:pt>
                <c:pt idx="4">
                  <c:v>0.16334465634455386</c:v>
                </c:pt>
                <c:pt idx="5">
                  <c:v>0.27023946139174615</c:v>
                </c:pt>
                <c:pt idx="6">
                  <c:v>0.25440399208972708</c:v>
                </c:pt>
                <c:pt idx="7">
                  <c:v>0.30249532502815046</c:v>
                </c:pt>
                <c:pt idx="8">
                  <c:v>0.15604752532371075</c:v>
                </c:pt>
                <c:pt idx="9">
                  <c:v>0.24676512058500294</c:v>
                </c:pt>
                <c:pt idx="10">
                  <c:v>0.25919470679460554</c:v>
                </c:pt>
                <c:pt idx="11">
                  <c:v>0.33444978521479807</c:v>
                </c:pt>
                <c:pt idx="12">
                  <c:v>0.23124411690308538</c:v>
                </c:pt>
                <c:pt idx="13">
                  <c:v>0.30130807057188524</c:v>
                </c:pt>
                <c:pt idx="14">
                  <c:v>0.2376799451407593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E3-4258-94FC-F2C661C60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26847"/>
        <c:axId val="265003983"/>
      </c:lineChart>
      <c:catAx>
        <c:axId val="190517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0281647"/>
        <c:crosses val="autoZero"/>
        <c:auto val="1"/>
        <c:lblAlgn val="ctr"/>
        <c:lblOffset val="100"/>
        <c:noMultiLvlLbl val="0"/>
      </c:catAx>
      <c:valAx>
        <c:axId val="190281647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0517263"/>
        <c:crosses val="autoZero"/>
        <c:crossBetween val="between"/>
        <c:majorUnit val="200"/>
      </c:valAx>
      <c:valAx>
        <c:axId val="265003983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3226847"/>
        <c:crosses val="max"/>
        <c:crossBetween val="between"/>
      </c:valAx>
      <c:catAx>
        <c:axId val="1932268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500398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1612948638683E-2"/>
          <c:y val="5.0925925925925923E-2"/>
          <c:w val="0.60164782065234768"/>
          <c:h val="0.792244823563721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'Hoja 36'!$B$14</c:f>
              <c:strCache>
                <c:ptCount val="1"/>
                <c:pt idx="0">
                  <c:v>Avance acumulado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'Hoja 36'!$A$15:$A$21</c:f>
              <c:strCache>
                <c:ptCount val="7"/>
                <c:pt idx="0">
                  <c:v>DS 49</c:v>
                </c:pt>
                <c:pt idx="1">
                  <c:v>DS 19</c:v>
                </c:pt>
                <c:pt idx="2">
                  <c:v>DS 01</c:v>
                </c:pt>
                <c:pt idx="3">
                  <c:v>DS 255</c:v>
                </c:pt>
                <c:pt idx="4">
                  <c:v>DS 10</c:v>
                </c:pt>
                <c:pt idx="5">
                  <c:v>DS 27</c:v>
                </c:pt>
                <c:pt idx="6">
                  <c:v>DS 52</c:v>
                </c:pt>
              </c:strCache>
            </c:strRef>
          </c:cat>
          <c:val>
            <c:numRef>
              <c:f>'Hoja 36'!$B$15:$B$21</c:f>
              <c:numCache>
                <c:formatCode>#,##0</c:formatCode>
                <c:ptCount val="7"/>
                <c:pt idx="0">
                  <c:v>1004.7196858823529</c:v>
                </c:pt>
                <c:pt idx="1">
                  <c:v>217.25589294117648</c:v>
                </c:pt>
                <c:pt idx="2">
                  <c:v>261.04238470588234</c:v>
                </c:pt>
                <c:pt idx="3">
                  <c:v>247.90739764705881</c:v>
                </c:pt>
                <c:pt idx="4">
                  <c:v>146.95462588235293</c:v>
                </c:pt>
                <c:pt idx="5">
                  <c:v>302.04313294117645</c:v>
                </c:pt>
                <c:pt idx="6">
                  <c:v>54.068736470588235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D-4D2E-AD15-3958E6825ACC}"/>
            </c:ext>
          </c:extLst>
        </c:ser>
        <c:ser>
          <c:idx val="1"/>
          <c:order val="1"/>
          <c:tx>
            <c:strRef>
              <c:f>'Hoja 36'!$C$14</c:f>
              <c:strCache>
                <c:ptCount val="1"/>
                <c:pt idx="0">
                  <c:v>Presupuesto disponible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'Hoja 36'!$A$15:$A$21</c:f>
              <c:strCache>
                <c:ptCount val="7"/>
                <c:pt idx="0">
                  <c:v>DS 49</c:v>
                </c:pt>
                <c:pt idx="1">
                  <c:v>DS 19</c:v>
                </c:pt>
                <c:pt idx="2">
                  <c:v>DS 01</c:v>
                </c:pt>
                <c:pt idx="3">
                  <c:v>DS 255</c:v>
                </c:pt>
                <c:pt idx="4">
                  <c:v>DS 10</c:v>
                </c:pt>
                <c:pt idx="5">
                  <c:v>DS 27</c:v>
                </c:pt>
                <c:pt idx="6">
                  <c:v>DS 52</c:v>
                </c:pt>
              </c:strCache>
            </c:strRef>
          </c:cat>
          <c:val>
            <c:numRef>
              <c:f>'Hoja 36'!$C$15:$C$21</c:f>
              <c:numCache>
                <c:formatCode>#,##0</c:formatCode>
                <c:ptCount val="7"/>
                <c:pt idx="0">
                  <c:v>85.045751764705841</c:v>
                </c:pt>
                <c:pt idx="1">
                  <c:v>286.405325882353</c:v>
                </c:pt>
                <c:pt idx="2">
                  <c:v>2.495528235294115</c:v>
                </c:pt>
                <c:pt idx="3">
                  <c:v>39.57285294117645</c:v>
                </c:pt>
                <c:pt idx="4">
                  <c:v>14.290705882352942</c:v>
                </c:pt>
                <c:pt idx="5">
                  <c:v>-37.01893176470589</c:v>
                </c:pt>
                <c:pt idx="6">
                  <c:v>11.064354117647062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5D-4D2E-AD15-3958E6825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272447"/>
        <c:axId val="190280159"/>
      </c:barChart>
      <c:lineChart>
        <c:grouping val="standard"/>
        <c:varyColors val="0"/>
        <c:ser>
          <c:idx val="2"/>
          <c:order val="2"/>
          <c:tx>
            <c:strRef>
              <c:f>'Hoja 36'!$D$14</c:f>
              <c:strCache>
                <c:ptCount val="1"/>
                <c:pt idx="0">
                  <c:v>Avance %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numFmt formatCode="0.0%" sourceLinked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'Hoja 36'!$A$15:$A$21</c:f>
              <c:strCache>
                <c:ptCount val="7"/>
                <c:pt idx="0">
                  <c:v>DS 49</c:v>
                </c:pt>
                <c:pt idx="1">
                  <c:v>DS 19</c:v>
                </c:pt>
                <c:pt idx="2">
                  <c:v>DS 01</c:v>
                </c:pt>
                <c:pt idx="3">
                  <c:v>DS 255</c:v>
                </c:pt>
                <c:pt idx="4">
                  <c:v>DS 10</c:v>
                </c:pt>
                <c:pt idx="5">
                  <c:v>DS 27</c:v>
                </c:pt>
                <c:pt idx="6">
                  <c:v>DS 52</c:v>
                </c:pt>
              </c:strCache>
            </c:strRef>
          </c:cat>
          <c:val>
            <c:numRef>
              <c:f>'Hoja 36'!$D$15:$D$21</c:f>
              <c:numCache>
                <c:formatCode>0.0%</c:formatCode>
                <c:ptCount val="7"/>
                <c:pt idx="0">
                  <c:v>0.92195958063385608</c:v>
                </c:pt>
                <c:pt idx="1">
                  <c:v>0.43135322876089377</c:v>
                </c:pt>
                <c:pt idx="2">
                  <c:v>0.99053066707767723</c:v>
                </c:pt>
                <c:pt idx="3">
                  <c:v>0.86234583815687016</c:v>
                </c:pt>
                <c:pt idx="4">
                  <c:v>0.91137290161549378</c:v>
                </c:pt>
                <c:pt idx="5">
                  <c:v>1.1399999999999999</c:v>
                </c:pt>
                <c:pt idx="6">
                  <c:v>0.83012699047869887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5D-4D2E-AD15-3958E6825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32607"/>
        <c:axId val="265024815"/>
      </c:lineChart>
      <c:catAx>
        <c:axId val="193272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0280159"/>
        <c:crosses val="autoZero"/>
        <c:auto val="1"/>
        <c:lblAlgn val="ctr"/>
        <c:lblOffset val="100"/>
        <c:noMultiLvlLbl val="0"/>
      </c:catAx>
      <c:valAx>
        <c:axId val="190280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3272447"/>
        <c:crosses val="autoZero"/>
        <c:crossBetween val="between"/>
      </c:valAx>
      <c:valAx>
        <c:axId val="265024815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3232607"/>
        <c:crosses val="max"/>
        <c:crossBetween val="between"/>
      </c:valAx>
      <c:catAx>
        <c:axId val="1932326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50248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0198459933952693"/>
          <c:y val="0.28761519393409157"/>
          <c:w val="0.18481223188671755"/>
          <c:h val="0.508681102362204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'Hoja 7'!$B$12:$F$12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 (e)</c:v>
                </c:pt>
              </c:strCache>
            </c:strRef>
          </c:cat>
          <c:val>
            <c:numRef>
              <c:f>'Hoja 7'!$B$18:$F$18</c:f>
              <c:numCache>
                <c:formatCode>#,##0.0</c:formatCode>
                <c:ptCount val="5"/>
                <c:pt idx="0">
                  <c:v>-18.189032773256031</c:v>
                </c:pt>
                <c:pt idx="1">
                  <c:v>4.47136739673335</c:v>
                </c:pt>
                <c:pt idx="2">
                  <c:v>-6.4969981737110665</c:v>
                </c:pt>
                <c:pt idx="3">
                  <c:v>-7.2109931068283561</c:v>
                </c:pt>
                <c:pt idx="4">
                  <c:v>-2.7625628007863723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8-4E42-ADCA-17AD1D901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412096"/>
        <c:axId val="124977936"/>
      </c:barChart>
      <c:catAx>
        <c:axId val="13041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24977936"/>
        <c:crosses val="autoZero"/>
        <c:auto val="1"/>
        <c:lblAlgn val="ctr"/>
        <c:lblOffset val="100"/>
        <c:noMultiLvlLbl val="0"/>
      </c:catAx>
      <c:valAx>
        <c:axId val="124977936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13041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'Hoja 37'!$C$5</c:f>
              <c:strCache>
                <c:ptCount val="1"/>
                <c:pt idx="0">
                  <c:v>Subs. Vigentes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'Hoja 37'!$B$7:$B$15</c:f>
              <c:strCache>
                <c:ptCount val="9"/>
                <c:pt idx="0">
                  <c:v>FSEV D.S. 49</c:v>
                </c:pt>
                <c:pt idx="1">
                  <c:v>SIS D.S. 01</c:v>
                </c:pt>
                <c:pt idx="2">
                  <c:v>Integr. D.S. 19</c:v>
                </c:pt>
                <c:pt idx="3">
                  <c:v>Rural D.S. 10. Viv</c:v>
                </c:pt>
                <c:pt idx="4">
                  <c:v>Leasing D.S. 120</c:v>
                </c:pt>
                <c:pt idx="5">
                  <c:v>Arriendo D.S. 52</c:v>
                </c:pt>
                <c:pt idx="6">
                  <c:v>Rural D.S. 10 - Mej.</c:v>
                </c:pt>
                <c:pt idx="7">
                  <c:v>PPPF D.S. 255</c:v>
                </c:pt>
                <c:pt idx="8">
                  <c:v>Mejoramiento D.S. 27</c:v>
                </c:pt>
              </c:strCache>
            </c:strRef>
          </c:cat>
          <c:val>
            <c:numRef>
              <c:f>'Hoja 37'!$C$7:$C$15</c:f>
              <c:numCache>
                <c:formatCode>General</c:formatCode>
                <c:ptCount val="9"/>
                <c:pt idx="0">
                  <c:v>56104</c:v>
                </c:pt>
                <c:pt idx="1">
                  <c:v>15805</c:v>
                </c:pt>
                <c:pt idx="2">
                  <c:v>27000</c:v>
                </c:pt>
                <c:pt idx="3">
                  <c:v>4697</c:v>
                </c:pt>
                <c:pt idx="4">
                  <c:v>5000</c:v>
                </c:pt>
                <c:pt idx="5">
                  <c:v>20000</c:v>
                </c:pt>
                <c:pt idx="6">
                  <c:v>3799</c:v>
                </c:pt>
                <c:pt idx="7">
                  <c:v>25669</c:v>
                </c:pt>
                <c:pt idx="8">
                  <c:v>32539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2-472D-B5F0-7D7915A0DC16}"/>
            </c:ext>
          </c:extLst>
        </c:ser>
        <c:ser>
          <c:idx val="1"/>
          <c:order val="1"/>
          <c:tx>
            <c:strRef>
              <c:f>'Hoja 37'!$D$5</c:f>
              <c:strCache>
                <c:ptCount val="1"/>
                <c:pt idx="0">
                  <c:v>Subs. Otorgados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'Hoja 37'!$B$7:$B$15</c:f>
              <c:strCache>
                <c:ptCount val="9"/>
                <c:pt idx="0">
                  <c:v>FSEV D.S. 49</c:v>
                </c:pt>
                <c:pt idx="1">
                  <c:v>SIS D.S. 01</c:v>
                </c:pt>
                <c:pt idx="2">
                  <c:v>Integr. D.S. 19</c:v>
                </c:pt>
                <c:pt idx="3">
                  <c:v>Rural D.S. 10. Viv</c:v>
                </c:pt>
                <c:pt idx="4">
                  <c:v>Leasing D.S. 120</c:v>
                </c:pt>
                <c:pt idx="5">
                  <c:v>Arriendo D.S. 52</c:v>
                </c:pt>
                <c:pt idx="6">
                  <c:v>Rural D.S. 10 - Mej.</c:v>
                </c:pt>
                <c:pt idx="7">
                  <c:v>PPPF D.S. 255</c:v>
                </c:pt>
                <c:pt idx="8">
                  <c:v>Mejoramiento D.S. 27</c:v>
                </c:pt>
              </c:strCache>
            </c:strRef>
          </c:cat>
          <c:val>
            <c:numRef>
              <c:f>'Hoja 37'!$D$7:$D$15</c:f>
              <c:numCache>
                <c:formatCode>General</c:formatCode>
                <c:ptCount val="9"/>
                <c:pt idx="0">
                  <c:v>20873</c:v>
                </c:pt>
                <c:pt idx="1">
                  <c:v>6247</c:v>
                </c:pt>
                <c:pt idx="2">
                  <c:v>17336</c:v>
                </c:pt>
                <c:pt idx="3">
                  <c:v>353</c:v>
                </c:pt>
                <c:pt idx="4">
                  <c:v>2075</c:v>
                </c:pt>
                <c:pt idx="5">
                  <c:v>8952</c:v>
                </c:pt>
                <c:pt idx="6">
                  <c:v>13</c:v>
                </c:pt>
                <c:pt idx="7">
                  <c:v>18267</c:v>
                </c:pt>
                <c:pt idx="8">
                  <c:v>7772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F2-472D-B5F0-7D7915A0D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7486687"/>
        <c:axId val="265015391"/>
      </c:barChart>
      <c:lineChart>
        <c:grouping val="standard"/>
        <c:varyColors val="0"/>
        <c:ser>
          <c:idx val="2"/>
          <c:order val="2"/>
          <c:tx>
            <c:strRef>
              <c:f>'Hoja 37'!$F$5</c:f>
              <c:strCache>
                <c:ptCount val="1"/>
                <c:pt idx="0">
                  <c:v>% Avance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'Hoja 37'!$B$7:$B$15</c:f>
              <c:strCache>
                <c:ptCount val="9"/>
                <c:pt idx="0">
                  <c:v>FSEV D.S. 49</c:v>
                </c:pt>
                <c:pt idx="1">
                  <c:v>SIS D.S. 01</c:v>
                </c:pt>
                <c:pt idx="2">
                  <c:v>Integr. D.S. 19</c:v>
                </c:pt>
                <c:pt idx="3">
                  <c:v>Rural D.S. 10. Viv</c:v>
                </c:pt>
                <c:pt idx="4">
                  <c:v>Leasing D.S. 120</c:v>
                </c:pt>
                <c:pt idx="5">
                  <c:v>Arriendo D.S. 52</c:v>
                </c:pt>
                <c:pt idx="6">
                  <c:v>Rural D.S. 10 - Mej.</c:v>
                </c:pt>
                <c:pt idx="7">
                  <c:v>PPPF D.S. 255</c:v>
                </c:pt>
                <c:pt idx="8">
                  <c:v>Mejoramiento D.S. 27</c:v>
                </c:pt>
              </c:strCache>
            </c:strRef>
          </c:cat>
          <c:val>
            <c:numRef>
              <c:f>'Hoja 37'!$F$7:$F$15</c:f>
              <c:numCache>
                <c:formatCode>0%</c:formatCode>
                <c:ptCount val="9"/>
                <c:pt idx="0">
                  <c:v>0.37204120918294598</c:v>
                </c:pt>
                <c:pt idx="1">
                  <c:v>0.39525466624485922</c:v>
                </c:pt>
                <c:pt idx="2">
                  <c:v>0.64207407407407402</c:v>
                </c:pt>
                <c:pt idx="3">
                  <c:v>7.5154353842878427E-2</c:v>
                </c:pt>
                <c:pt idx="4">
                  <c:v>0.41499999999999998</c:v>
                </c:pt>
                <c:pt idx="5">
                  <c:v>0.4476</c:v>
                </c:pt>
                <c:pt idx="6">
                  <c:v>3.4219531455646221E-3</c:v>
                </c:pt>
                <c:pt idx="7">
                  <c:v>0.71163660446452914</c:v>
                </c:pt>
                <c:pt idx="8">
                  <c:v>0.23885183933126403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DF2-472D-B5F0-7D7915A0D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497103"/>
        <c:axId val="156178655"/>
      </c:lineChart>
      <c:catAx>
        <c:axId val="277486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65015391"/>
        <c:crosses val="autoZero"/>
        <c:auto val="1"/>
        <c:lblAlgn val="ctr"/>
        <c:lblOffset val="100"/>
        <c:noMultiLvlLbl val="0"/>
      </c:catAx>
      <c:valAx>
        <c:axId val="265015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77486687"/>
        <c:crosses val="autoZero"/>
        <c:crossBetween val="between"/>
      </c:valAx>
      <c:valAx>
        <c:axId val="156178655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0497103"/>
        <c:crosses val="max"/>
        <c:crossBetween val="between"/>
      </c:valAx>
      <c:catAx>
        <c:axId val="1904971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617865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315444147882592E-2"/>
          <c:y val="0.13483188199537549"/>
          <c:w val="0.81451038229529638"/>
          <c:h val="0.697970092381463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'Hoja 38'!$B$6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'Hoja 38'!$A$7:$A$9</c:f>
              <c:strCache>
                <c:ptCount val="3"/>
                <c:pt idx="0">
                  <c:v>D.S. 49</c:v>
                </c:pt>
                <c:pt idx="1">
                  <c:v>D.S. 19</c:v>
                </c:pt>
                <c:pt idx="2">
                  <c:v>D.S. 10</c:v>
                </c:pt>
              </c:strCache>
            </c:strRef>
          </c:cat>
          <c:val>
            <c:numRef>
              <c:f>'Hoja 38'!$B$7:$B$9</c:f>
              <c:numCache>
                <c:formatCode>General</c:formatCode>
                <c:ptCount val="3"/>
                <c:pt idx="0">
                  <c:v>27946</c:v>
                </c:pt>
                <c:pt idx="1">
                  <c:v>33257</c:v>
                </c:pt>
                <c:pt idx="2">
                  <c:v>12334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D-4C0B-AA23-8E1CDB6A23EF}"/>
            </c:ext>
          </c:extLst>
        </c:ser>
        <c:ser>
          <c:idx val="1"/>
          <c:order val="1"/>
          <c:tx>
            <c:strRef>
              <c:f>'Hoja 38'!$C$6</c:f>
              <c:strCache>
                <c:ptCount val="1"/>
                <c:pt idx="0">
                  <c:v>1-20%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'Hoja 38'!$A$7:$A$9</c:f>
              <c:strCache>
                <c:ptCount val="3"/>
                <c:pt idx="0">
                  <c:v>D.S. 49</c:v>
                </c:pt>
                <c:pt idx="1">
                  <c:v>D.S. 19</c:v>
                </c:pt>
                <c:pt idx="2">
                  <c:v>D.S. 10</c:v>
                </c:pt>
              </c:strCache>
            </c:strRef>
          </c:cat>
          <c:val>
            <c:numRef>
              <c:f>'Hoja 38'!$C$7:$C$9</c:f>
              <c:numCache>
                <c:formatCode>General</c:formatCode>
                <c:ptCount val="3"/>
                <c:pt idx="0">
                  <c:v>12503</c:v>
                </c:pt>
                <c:pt idx="1">
                  <c:v>22009</c:v>
                </c:pt>
                <c:pt idx="2">
                  <c:v>1703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5D-4C0B-AA23-8E1CDB6A23EF}"/>
            </c:ext>
          </c:extLst>
        </c:ser>
        <c:ser>
          <c:idx val="2"/>
          <c:order val="2"/>
          <c:tx>
            <c:strRef>
              <c:f>'Hoja 38'!$D$6</c:f>
              <c:strCache>
                <c:ptCount val="1"/>
                <c:pt idx="0">
                  <c:v>21-40%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'Hoja 38'!$A$7:$A$9</c:f>
              <c:strCache>
                <c:ptCount val="3"/>
                <c:pt idx="0">
                  <c:v>D.S. 49</c:v>
                </c:pt>
                <c:pt idx="1">
                  <c:v>D.S. 19</c:v>
                </c:pt>
                <c:pt idx="2">
                  <c:v>D.S. 10</c:v>
                </c:pt>
              </c:strCache>
            </c:strRef>
          </c:cat>
          <c:val>
            <c:numRef>
              <c:f>'Hoja 38'!$D$7:$D$9</c:f>
              <c:numCache>
                <c:formatCode>General</c:formatCode>
                <c:ptCount val="3"/>
                <c:pt idx="0">
                  <c:v>6649</c:v>
                </c:pt>
                <c:pt idx="1">
                  <c:v>7062</c:v>
                </c:pt>
                <c:pt idx="2">
                  <c:v>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5D-4C0B-AA23-8E1CDB6A23EF}"/>
            </c:ext>
          </c:extLst>
        </c:ser>
        <c:ser>
          <c:idx val="3"/>
          <c:order val="3"/>
          <c:tx>
            <c:strRef>
              <c:f>'Hoja 38'!$E$6</c:f>
              <c:strCache>
                <c:ptCount val="1"/>
                <c:pt idx="0">
                  <c:v>41-60%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'Hoja 38'!$A$7:$A$9</c:f>
              <c:strCache>
                <c:ptCount val="3"/>
                <c:pt idx="0">
                  <c:v>D.S. 49</c:v>
                </c:pt>
                <c:pt idx="1">
                  <c:v>D.S. 19</c:v>
                </c:pt>
                <c:pt idx="2">
                  <c:v>D.S. 10</c:v>
                </c:pt>
              </c:strCache>
            </c:strRef>
          </c:cat>
          <c:val>
            <c:numRef>
              <c:f>'Hoja 38'!$E$7:$E$9</c:f>
              <c:numCache>
                <c:formatCode>General</c:formatCode>
                <c:ptCount val="3"/>
                <c:pt idx="0">
                  <c:v>6729</c:v>
                </c:pt>
                <c:pt idx="1">
                  <c:v>5147</c:v>
                </c:pt>
                <c:pt idx="2">
                  <c:v>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5D-4C0B-AA23-8E1CDB6A23EF}"/>
            </c:ext>
          </c:extLst>
        </c:ser>
        <c:ser>
          <c:idx val="4"/>
          <c:order val="4"/>
          <c:tx>
            <c:strRef>
              <c:f>'Hoja 38'!$F$6</c:f>
              <c:strCache>
                <c:ptCount val="1"/>
                <c:pt idx="0">
                  <c:v>61-80%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'Hoja 38'!$A$7:$A$9</c:f>
              <c:strCache>
                <c:ptCount val="3"/>
                <c:pt idx="0">
                  <c:v>D.S. 49</c:v>
                </c:pt>
                <c:pt idx="1">
                  <c:v>D.S. 19</c:v>
                </c:pt>
                <c:pt idx="2">
                  <c:v>D.S. 10</c:v>
                </c:pt>
              </c:strCache>
            </c:strRef>
          </c:cat>
          <c:val>
            <c:numRef>
              <c:f>'Hoja 38'!$F$7:$F$9</c:f>
              <c:numCache>
                <c:formatCode>General</c:formatCode>
                <c:ptCount val="3"/>
                <c:pt idx="0">
                  <c:v>9690</c:v>
                </c:pt>
                <c:pt idx="1">
                  <c:v>5141</c:v>
                </c:pt>
                <c:pt idx="2">
                  <c:v>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5D-4C0B-AA23-8E1CDB6A23EF}"/>
            </c:ext>
          </c:extLst>
        </c:ser>
        <c:ser>
          <c:idx val="5"/>
          <c:order val="5"/>
          <c:tx>
            <c:strRef>
              <c:f>'Hoja 38'!$G$6</c:f>
              <c:strCache>
                <c:ptCount val="1"/>
                <c:pt idx="0">
                  <c:v>81-99%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'Hoja 38'!$A$7:$A$9</c:f>
              <c:strCache>
                <c:ptCount val="3"/>
                <c:pt idx="0">
                  <c:v>D.S. 49</c:v>
                </c:pt>
                <c:pt idx="1">
                  <c:v>D.S. 19</c:v>
                </c:pt>
                <c:pt idx="2">
                  <c:v>D.S. 10</c:v>
                </c:pt>
              </c:strCache>
            </c:strRef>
          </c:cat>
          <c:val>
            <c:numRef>
              <c:f>'Hoja 38'!$G$7:$G$9</c:f>
              <c:numCache>
                <c:formatCode>General</c:formatCode>
                <c:ptCount val="3"/>
                <c:pt idx="0">
                  <c:v>19032</c:v>
                </c:pt>
                <c:pt idx="1">
                  <c:v>19353</c:v>
                </c:pt>
                <c:pt idx="2">
                  <c:v>1306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5D-4C0B-AA23-8E1CDB6A23EF}"/>
            </c:ext>
          </c:extLst>
        </c:ser>
        <c:ser>
          <c:idx val="6"/>
          <c:order val="6"/>
          <c:tx>
            <c:strRef>
              <c:f>'Hoja 38'!$H$6</c:f>
              <c:strCache>
                <c:ptCount val="1"/>
                <c:pt idx="0">
                  <c:v>100%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'Hoja 38'!$A$7:$A$9</c:f>
              <c:strCache>
                <c:ptCount val="3"/>
                <c:pt idx="0">
                  <c:v>D.S. 49</c:v>
                </c:pt>
                <c:pt idx="1">
                  <c:v>D.S. 19</c:v>
                </c:pt>
                <c:pt idx="2">
                  <c:v>D.S. 10</c:v>
                </c:pt>
              </c:strCache>
            </c:strRef>
          </c:cat>
          <c:val>
            <c:numRef>
              <c:f>'Hoja 38'!$H$7:$H$9</c:f>
              <c:numCache>
                <c:formatCode>General</c:formatCode>
                <c:ptCount val="3"/>
                <c:pt idx="0">
                  <c:v>100</c:v>
                </c:pt>
                <c:pt idx="1">
                  <c:v>5508</c:v>
                </c:pt>
                <c:pt idx="2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5D-4C0B-AA23-8E1CDB6A2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5670687"/>
        <c:axId val="156168239"/>
      </c:barChart>
      <c:catAx>
        <c:axId val="295670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56168239"/>
        <c:crosses val="autoZero"/>
        <c:auto val="1"/>
        <c:lblAlgn val="ctr"/>
        <c:lblOffset val="100"/>
        <c:noMultiLvlLbl val="0"/>
      </c:catAx>
      <c:valAx>
        <c:axId val="15616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95670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986936521264104"/>
          <c:y val="0.14253205471327512"/>
          <c:w val="9.4821816506111337E-2"/>
          <c:h val="0.617540627635207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315444147882592E-2"/>
          <c:y val="0.13483188199537549"/>
          <c:w val="0.81451038229529638"/>
          <c:h val="0.697970092381463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'Hoja 38'!$A$20</c:f>
              <c:strCache>
                <c:ptCount val="1"/>
                <c:pt idx="0">
                  <c:v>D.S. 49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'Hoja 38'!$B$19:$F$19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'Hoja 38'!$B$20:$F$20</c:f>
              <c:numCache>
                <c:formatCode>General</c:formatCode>
                <c:ptCount val="5"/>
                <c:pt idx="0">
                  <c:v>21846</c:v>
                </c:pt>
                <c:pt idx="1">
                  <c:v>18239</c:v>
                </c:pt>
                <c:pt idx="2">
                  <c:v>21692</c:v>
                </c:pt>
                <c:pt idx="3">
                  <c:v>18676</c:v>
                </c:pt>
                <c:pt idx="4">
                  <c:v>8987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0E-47E3-8364-55673CB9A529}"/>
            </c:ext>
          </c:extLst>
        </c:ser>
        <c:ser>
          <c:idx val="1"/>
          <c:order val="1"/>
          <c:tx>
            <c:strRef>
              <c:f>'Hoja 38'!$A$21</c:f>
              <c:strCache>
                <c:ptCount val="1"/>
                <c:pt idx="0">
                  <c:v>D.S. 19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'Hoja 38'!$B$19:$F$19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'Hoja 38'!$B$21:$F$21</c:f>
              <c:numCache>
                <c:formatCode>General</c:formatCode>
                <c:ptCount val="5"/>
                <c:pt idx="0">
                  <c:v>23004</c:v>
                </c:pt>
                <c:pt idx="1">
                  <c:v>19565</c:v>
                </c:pt>
                <c:pt idx="2">
                  <c:v>17029</c:v>
                </c:pt>
                <c:pt idx="3">
                  <c:v>16134</c:v>
                </c:pt>
                <c:pt idx="4">
                  <c:v>16544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0E-47E3-8364-55673CB9A529}"/>
            </c:ext>
          </c:extLst>
        </c:ser>
        <c:ser>
          <c:idx val="2"/>
          <c:order val="2"/>
          <c:tx>
            <c:strRef>
              <c:f>'Hoja 38'!$A$22</c:f>
              <c:strCache>
                <c:ptCount val="1"/>
                <c:pt idx="0">
                  <c:v>D.S-. 49 proyectado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'Hoja 38'!$B$19:$F$19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'Hoja 38'!$B$22:$F$22</c:f>
              <c:numCache>
                <c:formatCode>General</c:formatCode>
                <c:ptCount val="5"/>
                <c:pt idx="4">
                  <c:v>11801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0E-47E3-8364-55673CB9A529}"/>
            </c:ext>
          </c:extLst>
        </c:ser>
        <c:ser>
          <c:idx val="3"/>
          <c:order val="3"/>
          <c:tx>
            <c:strRef>
              <c:f>'Hoja 38'!$A$23</c:f>
              <c:strCache>
                <c:ptCount val="1"/>
                <c:pt idx="0">
                  <c:v>D.S-. 19 proyectado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'Hoja 38'!$B$19:$F$19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'Hoja 38'!$B$23:$F$23</c:f>
              <c:numCache>
                <c:formatCode>General</c:formatCode>
                <c:ptCount val="5"/>
                <c:pt idx="4">
                  <c:v>5508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0E-47E3-8364-55673CB9A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5670687"/>
        <c:axId val="156168239"/>
      </c:barChart>
      <c:catAx>
        <c:axId val="295670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56168239"/>
        <c:crosses val="autoZero"/>
        <c:auto val="1"/>
        <c:lblAlgn val="ctr"/>
        <c:lblOffset val="100"/>
        <c:noMultiLvlLbl val="0"/>
      </c:catAx>
      <c:valAx>
        <c:axId val="15616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95670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986936521264104"/>
          <c:y val="0.14253205471327512"/>
          <c:w val="9.4821816506111337E-2"/>
          <c:h val="0.617540627635207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'Hoja 39'!$C$2</c:f>
              <c:strCache>
                <c:ptCount val="1"/>
                <c:pt idx="0">
                  <c:v>Sin Inicio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'Hoja 39'!$A$3:$A$8</c:f>
              <c:strCache>
                <c:ptCount val="5"/>
                <c:pt idx="0">
                  <c:v>D.S. 49</c:v>
                </c:pt>
                <c:pt idx="2">
                  <c:v>D.S. 19</c:v>
                </c:pt>
                <c:pt idx="4">
                  <c:v>D.S. 10</c:v>
                </c:pt>
              </c:strCache>
            </c:strRef>
          </c:cat>
          <c:val>
            <c:numRef>
              <c:f>'Hoja 39'!$C$3:$C$8</c:f>
              <c:numCache>
                <c:formatCode>General</c:formatCode>
                <c:ptCount val="6"/>
                <c:pt idx="0">
                  <c:v>27076</c:v>
                </c:pt>
                <c:pt idx="2">
                  <c:v>25949</c:v>
                </c:pt>
                <c:pt idx="4">
                  <c:v>11155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D9-4FDB-9F6E-ED2ADE0398D6}"/>
            </c:ext>
          </c:extLst>
        </c:ser>
        <c:ser>
          <c:idx val="2"/>
          <c:order val="2"/>
          <c:tx>
            <c:strRef>
              <c:f>'Hoja 39'!$D$2</c:f>
              <c:strCache>
                <c:ptCount val="1"/>
                <c:pt idx="0">
                  <c:v>En ejecución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'Hoja 39'!$A$3:$A$8</c:f>
              <c:strCache>
                <c:ptCount val="5"/>
                <c:pt idx="0">
                  <c:v>D.S. 49</c:v>
                </c:pt>
                <c:pt idx="2">
                  <c:v>D.S. 19</c:v>
                </c:pt>
                <c:pt idx="4">
                  <c:v>D.S. 10</c:v>
                </c:pt>
              </c:strCache>
            </c:strRef>
          </c:cat>
          <c:val>
            <c:numRef>
              <c:f>'Hoja 39'!$D$3:$D$8</c:f>
              <c:numCache>
                <c:formatCode>General</c:formatCode>
                <c:ptCount val="6"/>
                <c:pt idx="0">
                  <c:v>55573</c:v>
                </c:pt>
                <c:pt idx="2">
                  <c:v>71528</c:v>
                </c:pt>
                <c:pt idx="4">
                  <c:v>6027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D9-4FDB-9F6E-ED2ADE0398D6}"/>
            </c:ext>
          </c:extLst>
        </c:ser>
        <c:ser>
          <c:idx val="3"/>
          <c:order val="3"/>
          <c:tx>
            <c:strRef>
              <c:f>'Hoja 39'!$E$2</c:f>
              <c:strCache>
                <c:ptCount val="1"/>
                <c:pt idx="0">
                  <c:v>Terminados PEH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'Hoja 39'!$A$3:$A$8</c:f>
              <c:strCache>
                <c:ptCount val="5"/>
                <c:pt idx="0">
                  <c:v>D.S. 49</c:v>
                </c:pt>
                <c:pt idx="2">
                  <c:v>D.S. 19</c:v>
                </c:pt>
                <c:pt idx="4">
                  <c:v>D.S. 10</c:v>
                </c:pt>
              </c:strCache>
            </c:strRef>
          </c:cat>
          <c:val>
            <c:numRef>
              <c:f>'Hoja 39'!$E$3:$E$8</c:f>
              <c:numCache>
                <c:formatCode>General</c:formatCode>
                <c:ptCount val="6"/>
                <c:pt idx="0">
                  <c:v>25726</c:v>
                </c:pt>
                <c:pt idx="2">
                  <c:v>30036</c:v>
                </c:pt>
                <c:pt idx="4">
                  <c:v>1410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D9-4FDB-9F6E-ED2ADE039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7488607"/>
        <c:axId val="265029279"/>
      </c:barChart>
      <c:barChart>
        <c:barDir val="col"/>
        <c:grouping val="clustered"/>
        <c:varyColors val="0"/>
        <c:ser>
          <c:idx val="0"/>
          <c:order val="0"/>
          <c:tx>
            <c:strRef>
              <c:f>'Hoja 39'!$B$2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'Hoja 39'!$A$3:$A$8</c:f>
              <c:strCache>
                <c:ptCount val="5"/>
                <c:pt idx="0">
                  <c:v>D.S. 49</c:v>
                </c:pt>
                <c:pt idx="2">
                  <c:v>D.S. 19</c:v>
                </c:pt>
                <c:pt idx="4">
                  <c:v>D.S. 10</c:v>
                </c:pt>
              </c:strCache>
            </c:strRef>
          </c:cat>
          <c:val>
            <c:numRef>
              <c:f>'Hoja 39'!$B$3:$B$8</c:f>
              <c:numCache>
                <c:formatCode>General</c:formatCode>
                <c:ptCount val="6"/>
                <c:pt idx="1">
                  <c:v>137415</c:v>
                </c:pt>
                <c:pt idx="3">
                  <c:v>97081</c:v>
                </c:pt>
                <c:pt idx="5">
                  <c:v>7541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9-4FDB-9F6E-ED2ADE039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041408"/>
        <c:axId val="265013407"/>
      </c:barChart>
      <c:catAx>
        <c:axId val="277488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65029279"/>
        <c:crosses val="autoZero"/>
        <c:auto val="1"/>
        <c:lblAlgn val="ctr"/>
        <c:lblOffset val="100"/>
        <c:noMultiLvlLbl val="0"/>
      </c:catAx>
      <c:valAx>
        <c:axId val="265029279"/>
        <c:scaling>
          <c:orientation val="minMax"/>
          <c:max val="1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77488607"/>
        <c:crosses val="autoZero"/>
        <c:crossBetween val="between"/>
      </c:valAx>
      <c:valAx>
        <c:axId val="265013407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21041408"/>
        <c:crosses val="max"/>
        <c:crossBetween val="between"/>
      </c:valAx>
      <c:catAx>
        <c:axId val="421041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501340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814069096255764"/>
          <c:y val="0.90853006555291782"/>
          <c:w val="0.53225783391798043"/>
          <c:h val="6.74779443713279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2"/>
          <c:tx>
            <c:strRef>
              <c:f>'Hoja 40'!$D$3</c:f>
              <c:strCache>
                <c:ptCount val="1"/>
                <c:pt idx="0">
                  <c:v>Subt 33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'Hoja 40'!$A$4:$A$9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'Hoja 40'!$D$4:$D$9</c:f>
              <c:numCache>
                <c:formatCode>_(* #,##0_);_(* \(#,##0\);_(* "-"_);_(@_)</c:formatCode>
                <c:ptCount val="6"/>
                <c:pt idx="0">
                  <c:v>2557.590435386252</c:v>
                </c:pt>
                <c:pt idx="1">
                  <c:v>2556.9618627727937</c:v>
                </c:pt>
                <c:pt idx="2">
                  <c:v>2750.2133025387116</c:v>
                </c:pt>
                <c:pt idx="3">
                  <c:v>2747.7811308428118</c:v>
                </c:pt>
                <c:pt idx="4">
                  <c:v>2882.897523529411</c:v>
                </c:pt>
                <c:pt idx="5">
                  <c:v>3210.7799576470588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74-413C-83EC-576BB3D28593}"/>
            </c:ext>
          </c:extLst>
        </c:ser>
        <c:ser>
          <c:idx val="3"/>
          <c:order val="3"/>
          <c:tx>
            <c:strRef>
              <c:f>'Hoja 40'!$E$3</c:f>
              <c:strCache>
                <c:ptCount val="1"/>
                <c:pt idx="0">
                  <c:v>Subt 31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'Hoja 40'!$A$4:$A$9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'Hoja 40'!$E$4:$E$9</c:f>
              <c:numCache>
                <c:formatCode>_(* #,##0_);_(* \(#,##0\);_(* "-"_);_(@_)</c:formatCode>
                <c:ptCount val="6"/>
                <c:pt idx="0">
                  <c:v>590.90302756716346</c:v>
                </c:pt>
                <c:pt idx="1">
                  <c:v>573.73169733805742</c:v>
                </c:pt>
                <c:pt idx="2">
                  <c:v>697.83604251163365</c:v>
                </c:pt>
                <c:pt idx="3">
                  <c:v>765.5966307168294</c:v>
                </c:pt>
                <c:pt idx="4">
                  <c:v>660.02304700588229</c:v>
                </c:pt>
                <c:pt idx="5">
                  <c:v>659.65178352941166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74-413C-83EC-576BB3D28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0515343"/>
        <c:axId val="265011919"/>
      </c:barChart>
      <c:lineChart>
        <c:grouping val="standard"/>
        <c:varyColors val="0"/>
        <c:ser>
          <c:idx val="0"/>
          <c:order val="0"/>
          <c:tx>
            <c:strRef>
              <c:f>'Hoja 40'!$B$3</c:f>
              <c:strCache>
                <c:ptCount val="1"/>
                <c:pt idx="0">
                  <c:v>Var. Anual Subt 33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'Hoja 40'!$A$4:$A$9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'Hoja 40'!$B$4:$B$9</c:f>
              <c:numCache>
                <c:formatCode>0.0%</c:formatCode>
                <c:ptCount val="6"/>
                <c:pt idx="0">
                  <c:v>0.20243221407534628</c:v>
                </c:pt>
                <c:pt idx="1">
                  <c:v>-2.4576750239660065E-4</c:v>
                </c:pt>
                <c:pt idx="2">
                  <c:v>7.5578538178255938E-2</c:v>
                </c:pt>
                <c:pt idx="3">
                  <c:v>-8.8435747643811043E-4</c:v>
                </c:pt>
                <c:pt idx="4">
                  <c:v>4.9172909432257363E-2</c:v>
                </c:pt>
                <c:pt idx="5">
                  <c:v>0.11373364174118647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74-413C-83EC-576BB3D28593}"/>
            </c:ext>
          </c:extLst>
        </c:ser>
        <c:ser>
          <c:idx val="1"/>
          <c:order val="1"/>
          <c:tx>
            <c:strRef>
              <c:f>'Hoja 40'!$C$3</c:f>
              <c:strCache>
                <c:ptCount val="1"/>
                <c:pt idx="0">
                  <c:v>Var. Anual Subt 31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1.8930378803429741E-2"/>
                  <c:y val="-9.8853020130742077E-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74-413C-83EC-576BB3D28593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'Hoja 40'!$A$4:$A$9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'Hoja 40'!$C$4:$C$9</c:f>
              <c:numCache>
                <c:formatCode>0.0%</c:formatCode>
                <c:ptCount val="6"/>
                <c:pt idx="0">
                  <c:v>-2E-3</c:v>
                </c:pt>
                <c:pt idx="1">
                  <c:v>-2.9000000000000001E-2</c:v>
                </c:pt>
                <c:pt idx="2">
                  <c:v>0.216</c:v>
                </c:pt>
                <c:pt idx="3">
                  <c:v>9.7000000000000003E-2</c:v>
                </c:pt>
                <c:pt idx="4">
                  <c:v>-0.13800000000000001</c:v>
                </c:pt>
                <c:pt idx="5">
                  <c:v>-1E-3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74-413C-83EC-576BB3D28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39327"/>
        <c:axId val="262248495"/>
      </c:lineChart>
      <c:catAx>
        <c:axId val="190515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65011919"/>
        <c:crosses val="autoZero"/>
        <c:auto val="1"/>
        <c:lblAlgn val="ctr"/>
        <c:lblOffset val="100"/>
        <c:noMultiLvlLbl val="0"/>
      </c:catAx>
      <c:valAx>
        <c:axId val="265011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0515343"/>
        <c:crosses val="autoZero"/>
        <c:crossBetween val="between"/>
      </c:valAx>
      <c:valAx>
        <c:axId val="262248495"/>
        <c:scaling>
          <c:orientation val="minMax"/>
          <c:max val="0.30000000000000004"/>
          <c:min val="-0.2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3239327"/>
        <c:crosses val="max"/>
        <c:crossBetween val="between"/>
      </c:valAx>
      <c:catAx>
        <c:axId val="1932393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22484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'Hoja 40'!$C$12</c:f>
              <c:strCache>
                <c:ptCount val="1"/>
                <c:pt idx="0">
                  <c:v>Presupuesto 2023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'Hoja 40'!$B$13:$B$20</c:f>
              <c:strCache>
                <c:ptCount val="8"/>
                <c:pt idx="0">
                  <c:v>D.S. 49</c:v>
                </c:pt>
                <c:pt idx="1">
                  <c:v>D.S. 19</c:v>
                </c:pt>
                <c:pt idx="2">
                  <c:v>D.S. 1</c:v>
                </c:pt>
                <c:pt idx="3">
                  <c:v>D.S. 10</c:v>
                </c:pt>
                <c:pt idx="4">
                  <c:v>D.S. 255 + D.S. 27</c:v>
                </c:pt>
                <c:pt idx="5">
                  <c:v>D.S. 52</c:v>
                </c:pt>
                <c:pt idx="6">
                  <c:v>D.S. 120</c:v>
                </c:pt>
                <c:pt idx="7">
                  <c:v>Otros</c:v>
                </c:pt>
              </c:strCache>
            </c:strRef>
          </c:cat>
          <c:val>
            <c:numRef>
              <c:f>'Hoja 40'!$C$13:$C$20</c:f>
              <c:numCache>
                <c:formatCode>_(* #,##0_);_(* \(#,##0\);_(* "-"_);_(@_)</c:formatCode>
                <c:ptCount val="8"/>
                <c:pt idx="0">
                  <c:v>1079.174856917647</c:v>
                </c:pt>
                <c:pt idx="1">
                  <c:v>521.54228260588241</c:v>
                </c:pt>
                <c:pt idx="2">
                  <c:v>222.83821048235293</c:v>
                </c:pt>
                <c:pt idx="3">
                  <c:v>166.89317283529411</c:v>
                </c:pt>
                <c:pt idx="4">
                  <c:v>571.84210757647054</c:v>
                </c:pt>
                <c:pt idx="5">
                  <c:v>67.412748758823525</c:v>
                </c:pt>
                <c:pt idx="6">
                  <c:v>26.609348329411759</c:v>
                </c:pt>
                <c:pt idx="7">
                  <c:v>226.58551078235291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6-445A-8CA2-A6449A27ABE2}"/>
            </c:ext>
          </c:extLst>
        </c:ser>
        <c:ser>
          <c:idx val="1"/>
          <c:order val="1"/>
          <c:tx>
            <c:strRef>
              <c:f>'Hoja 40'!$D$12</c:f>
              <c:strCache>
                <c:ptCount val="1"/>
                <c:pt idx="0">
                  <c:v>Presupuesto 2024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'Hoja 40'!$B$13:$B$20</c:f>
              <c:strCache>
                <c:ptCount val="8"/>
                <c:pt idx="0">
                  <c:v>D.S. 49</c:v>
                </c:pt>
                <c:pt idx="1">
                  <c:v>D.S. 19</c:v>
                </c:pt>
                <c:pt idx="2">
                  <c:v>D.S. 1</c:v>
                </c:pt>
                <c:pt idx="3">
                  <c:v>D.S. 10</c:v>
                </c:pt>
                <c:pt idx="4">
                  <c:v>D.S. 255 + D.S. 27</c:v>
                </c:pt>
                <c:pt idx="5">
                  <c:v>D.S. 52</c:v>
                </c:pt>
                <c:pt idx="6">
                  <c:v>D.S. 120</c:v>
                </c:pt>
                <c:pt idx="7">
                  <c:v>Otros</c:v>
                </c:pt>
              </c:strCache>
            </c:strRef>
          </c:cat>
          <c:val>
            <c:numRef>
              <c:f>'Hoja 40'!$D$13:$D$20</c:f>
              <c:numCache>
                <c:formatCode>_(* #,##0_);_(* \(#,##0\);_(* "-"_);_(@_)</c:formatCode>
                <c:ptCount val="8"/>
                <c:pt idx="0">
                  <c:v>1389.3396023529413</c:v>
                </c:pt>
                <c:pt idx="1">
                  <c:v>312.78224470588236</c:v>
                </c:pt>
                <c:pt idx="2">
                  <c:v>378.41986823529413</c:v>
                </c:pt>
                <c:pt idx="3">
                  <c:v>237.97914705882354</c:v>
                </c:pt>
                <c:pt idx="4">
                  <c:v>585.6700576470588</c:v>
                </c:pt>
                <c:pt idx="5">
                  <c:v>88.34127294117647</c:v>
                </c:pt>
                <c:pt idx="6">
                  <c:v>26.609348235294117</c:v>
                </c:pt>
                <c:pt idx="7">
                  <c:v>191.63841647058834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C6-445A-8CA2-A6449A27A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505263"/>
        <c:axId val="156174687"/>
      </c:barChart>
      <c:lineChart>
        <c:grouping val="standard"/>
        <c:varyColors val="0"/>
        <c:ser>
          <c:idx val="2"/>
          <c:order val="2"/>
          <c:tx>
            <c:strRef>
              <c:f>'Hoja 40'!$E$12</c:f>
              <c:strCache>
                <c:ptCount val="1"/>
                <c:pt idx="0">
                  <c:v>Variación Real (%)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'Hoja 40'!$B$13:$B$20</c:f>
              <c:strCache>
                <c:ptCount val="8"/>
                <c:pt idx="0">
                  <c:v>D.S. 49</c:v>
                </c:pt>
                <c:pt idx="1">
                  <c:v>D.S. 19</c:v>
                </c:pt>
                <c:pt idx="2">
                  <c:v>D.S. 1</c:v>
                </c:pt>
                <c:pt idx="3">
                  <c:v>D.S. 10</c:v>
                </c:pt>
                <c:pt idx="4">
                  <c:v>D.S. 255 + D.S. 27</c:v>
                </c:pt>
                <c:pt idx="5">
                  <c:v>D.S. 52</c:v>
                </c:pt>
                <c:pt idx="6">
                  <c:v>D.S. 120</c:v>
                </c:pt>
                <c:pt idx="7">
                  <c:v>Otros</c:v>
                </c:pt>
              </c:strCache>
            </c:strRef>
          </c:cat>
          <c:val>
            <c:numRef>
              <c:f>'Hoja 40'!$E$13:$E$20</c:f>
              <c:numCache>
                <c:formatCode>0%</c:formatCode>
                <c:ptCount val="8"/>
                <c:pt idx="0">
                  <c:v>0.28740916585213139</c:v>
                </c:pt>
                <c:pt idx="1">
                  <c:v>-0.40027442618253684</c:v>
                </c:pt>
                <c:pt idx="2">
                  <c:v>0.6981821358920941</c:v>
                </c:pt>
                <c:pt idx="3">
                  <c:v>0.42593698121902063</c:v>
                </c:pt>
                <c:pt idx="4">
                  <c:v>2.4181412818990587E-2</c:v>
                </c:pt>
                <c:pt idx="5">
                  <c:v>0.31045350571932656</c:v>
                </c:pt>
                <c:pt idx="6">
                  <c:v>-3.537014154389637E-9</c:v>
                </c:pt>
                <c:pt idx="7">
                  <c:v>-0.15423357915119765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C6-445A-8CA2-A6449A27A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02383"/>
        <c:axId val="190285615"/>
      </c:lineChart>
      <c:catAx>
        <c:axId val="190505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56174687"/>
        <c:crosses val="autoZero"/>
        <c:auto val="1"/>
        <c:lblAlgn val="ctr"/>
        <c:lblOffset val="100"/>
        <c:noMultiLvlLbl val="0"/>
      </c:catAx>
      <c:valAx>
        <c:axId val="156174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0505263"/>
        <c:crosses val="autoZero"/>
        <c:crossBetween val="between"/>
      </c:valAx>
      <c:valAx>
        <c:axId val="190285615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0502383"/>
        <c:crosses val="max"/>
        <c:crossBetween val="between"/>
      </c:valAx>
      <c:catAx>
        <c:axId val="19050238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2856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715827829290714E-2"/>
          <c:y val="2.0385564472875702E-2"/>
          <c:w val="0.89450937089177385"/>
          <c:h val="0.8406350234881485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33"/>
            <c:marker>
              <c:symbol val="circle"/>
              <c:size val="7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188-46F7-985A-2322E78261A4}"/>
              </c:ext>
            </c:extLst>
          </c:dPt>
          <c:dPt>
            <c:idx val="5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E188-46F7-985A-2322E78261A4}"/>
              </c:ext>
            </c:extLst>
          </c:dPt>
          <c:dPt>
            <c:idx val="15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E188-46F7-985A-2322E78261A4}"/>
              </c:ext>
            </c:extLst>
          </c:dPt>
          <c:dPt>
            <c:idx val="154"/>
            <c:marker>
              <c:symbol val="circle"/>
              <c:size val="7"/>
              <c:spPr>
                <a:solidFill>
                  <a:srgbClr val="FFC000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E188-46F7-985A-2322E78261A4}"/>
              </c:ext>
            </c:extLst>
          </c:dPt>
          <c:dPt>
            <c:idx val="16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E188-46F7-985A-2322E78261A4}"/>
              </c:ext>
            </c:extLst>
          </c:dPt>
          <c:dPt>
            <c:idx val="163"/>
            <c:marker>
              <c:symbol val="circle"/>
              <c:size val="7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E188-46F7-985A-2322E78261A4}"/>
              </c:ext>
            </c:extLst>
          </c:dPt>
          <c:dPt>
            <c:idx val="16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6-E188-46F7-985A-2322E78261A4}"/>
              </c:ext>
            </c:extLst>
          </c:dPt>
          <c:dPt>
            <c:idx val="16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7-E188-46F7-985A-2322E78261A4}"/>
              </c:ext>
            </c:extLst>
          </c:dPt>
          <c:dPt>
            <c:idx val="17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8-E188-46F7-985A-2322E78261A4}"/>
              </c:ext>
            </c:extLst>
          </c:dPt>
          <c:dPt>
            <c:idx val="17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E188-46F7-985A-2322E78261A4}"/>
              </c:ext>
            </c:extLst>
          </c:dPt>
          <c:dPt>
            <c:idx val="17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A-E188-46F7-985A-2322E78261A4}"/>
              </c:ext>
            </c:extLst>
          </c:dPt>
          <c:dPt>
            <c:idx val="17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B-E188-46F7-985A-2322E78261A4}"/>
              </c:ext>
            </c:extLst>
          </c:dPt>
          <c:dPt>
            <c:idx val="17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C-E188-46F7-985A-2322E78261A4}"/>
              </c:ext>
            </c:extLst>
          </c:dPt>
          <c:dPt>
            <c:idx val="18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D-E188-46F7-985A-2322E78261A4}"/>
              </c:ext>
            </c:extLst>
          </c:dPt>
          <c:dPt>
            <c:idx val="18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E-E188-46F7-985A-2322E78261A4}"/>
              </c:ext>
            </c:extLst>
          </c:dPt>
          <c:dPt>
            <c:idx val="18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F-E188-46F7-985A-2322E78261A4}"/>
              </c:ext>
            </c:extLst>
          </c:dPt>
          <c:dPt>
            <c:idx val="19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0-E188-46F7-985A-2322E78261A4}"/>
              </c:ext>
            </c:extLst>
          </c:dPt>
          <c:dPt>
            <c:idx val="19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1-E188-46F7-985A-2322E78261A4}"/>
              </c:ext>
            </c:extLst>
          </c:dPt>
          <c:dPt>
            <c:idx val="201"/>
            <c:marker>
              <c:symbol val="circle"/>
              <c:size val="7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E188-46F7-985A-2322E78261A4}"/>
              </c:ext>
            </c:extLst>
          </c:dPt>
          <c:dLbls>
            <c:dLbl>
              <c:idx val="33"/>
              <c:tx>
                <c:rich>
                  <a:bodyPr/>
                  <a:lstStyle/>
                  <a:p>
                    <a:fld id="{8E316DF9-0147-46D3-A646-9C01F3169E14}" type="VALUE">
                      <a:rPr lang="en-US" b="1"/>
                      <a:pPr/>
                      <a:t>[VALOR]</a:t>
                    </a:fld>
                    <a:r>
                      <a:rPr lang="en-US" b="1"/>
                      <a:t>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188-46F7-985A-2322E78261A4}"/>
                </c:ext>
              </c:extLst>
            </c:dLbl>
            <c:dLbl>
              <c:idx val="15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88-46F7-985A-2322E78261A4}"/>
                </c:ext>
              </c:extLst>
            </c:dLbl>
            <c:dLbl>
              <c:idx val="163"/>
              <c:layout>
                <c:manualLayout>
                  <c:x val="-8.2307473073475537E-2"/>
                  <c:y val="-1.27304941520418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88-46F7-985A-2322E78261A4}"/>
                </c:ext>
              </c:extLst>
            </c:dLbl>
            <c:dLbl>
              <c:idx val="183"/>
              <c:layout>
                <c:manualLayout>
                  <c:x val="3.6957481324452666E-2"/>
                  <c:y val="0.2072168786185968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692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E188-46F7-985A-2322E78261A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'Hoja 43'!$B$4:$B$205</c:f>
              <c:strCache>
                <c:ptCount val="193"/>
                <c:pt idx="0">
                  <c:v>07</c:v>
                </c:pt>
                <c:pt idx="12">
                  <c:v>08</c:v>
                </c:pt>
                <c:pt idx="24">
                  <c:v>09</c:v>
                </c:pt>
                <c:pt idx="36">
                  <c:v>10</c:v>
                </c:pt>
                <c:pt idx="48">
                  <c:v>11</c:v>
                </c:pt>
                <c:pt idx="60">
                  <c:v>12</c:v>
                </c:pt>
                <c:pt idx="72">
                  <c:v>13</c:v>
                </c:pt>
                <c:pt idx="84">
                  <c:v>14</c:v>
                </c:pt>
                <c:pt idx="96">
                  <c:v>15</c:v>
                </c:pt>
                <c:pt idx="108">
                  <c:v>16</c:v>
                </c:pt>
                <c:pt idx="120">
                  <c:v>17</c:v>
                </c:pt>
                <c:pt idx="132">
                  <c:v>18</c:v>
                </c:pt>
                <c:pt idx="144">
                  <c:v>19</c:v>
                </c:pt>
                <c:pt idx="156">
                  <c:v>20</c:v>
                </c:pt>
                <c:pt idx="168">
                  <c:v>21</c:v>
                </c:pt>
                <c:pt idx="180">
                  <c:v>22</c:v>
                </c:pt>
                <c:pt idx="192">
                  <c:v>23</c:v>
                </c:pt>
              </c:strCache>
            </c:strRef>
          </c:cat>
          <c:val>
            <c:numRef>
              <c:f>'Hoja 43'!$D$4:$D$205</c:f>
              <c:numCache>
                <c:formatCode>0.00</c:formatCode>
                <c:ptCount val="202"/>
                <c:pt idx="0">
                  <c:v>485.800647860227</c:v>
                </c:pt>
                <c:pt idx="1">
                  <c:v>492.81518901114902</c:v>
                </c:pt>
                <c:pt idx="2">
                  <c:v>491.03212806868902</c:v>
                </c:pt>
                <c:pt idx="3">
                  <c:v>497.61555302942202</c:v>
                </c:pt>
                <c:pt idx="4">
                  <c:v>489.96672045847902</c:v>
                </c:pt>
                <c:pt idx="5">
                  <c:v>485.42024765586802</c:v>
                </c:pt>
                <c:pt idx="6">
                  <c:v>470.80248787997198</c:v>
                </c:pt>
                <c:pt idx="7">
                  <c:v>479.73299580479198</c:v>
                </c:pt>
                <c:pt idx="8">
                  <c:v>489.45588845294998</c:v>
                </c:pt>
                <c:pt idx="9">
                  <c:v>493.12786436720398</c:v>
                </c:pt>
                <c:pt idx="10">
                  <c:v>483.58049247265802</c:v>
                </c:pt>
                <c:pt idx="11">
                  <c:v>493.36841630038998</c:v>
                </c:pt>
                <c:pt idx="12">
                  <c:v>516.91882949174806</c:v>
                </c:pt>
                <c:pt idx="13">
                  <c:v>515.29039536604103</c:v>
                </c:pt>
                <c:pt idx="14">
                  <c:v>532.62505241753604</c:v>
                </c:pt>
                <c:pt idx="15">
                  <c:v>525.21177766782603</c:v>
                </c:pt>
                <c:pt idx="16">
                  <c:v>524.82366471435705</c:v>
                </c:pt>
                <c:pt idx="17">
                  <c:v>516.42135575657005</c:v>
                </c:pt>
                <c:pt idx="18">
                  <c:v>528.77250423555699</c:v>
                </c:pt>
                <c:pt idx="19">
                  <c:v>531.86669156119694</c:v>
                </c:pt>
                <c:pt idx="20">
                  <c:v>544.005157669102</c:v>
                </c:pt>
                <c:pt idx="21">
                  <c:v>538.77990909106495</c:v>
                </c:pt>
                <c:pt idx="22">
                  <c:v>537.47093709625699</c:v>
                </c:pt>
                <c:pt idx="23">
                  <c:v>525.52046470675896</c:v>
                </c:pt>
                <c:pt idx="24">
                  <c:v>525.18510770306602</c:v>
                </c:pt>
                <c:pt idx="25">
                  <c:v>508.99297238294599</c:v>
                </c:pt>
                <c:pt idx="26">
                  <c:v>511.91</c:v>
                </c:pt>
                <c:pt idx="27">
                  <c:v>504.01</c:v>
                </c:pt>
                <c:pt idx="28">
                  <c:v>512.39999999999895</c:v>
                </c:pt>
                <c:pt idx="29">
                  <c:v>519.20000000000005</c:v>
                </c:pt>
                <c:pt idx="30">
                  <c:v>510.56999999999903</c:v>
                </c:pt>
                <c:pt idx="31">
                  <c:v>486.04999999999899</c:v>
                </c:pt>
                <c:pt idx="32">
                  <c:v>483.48999999999899</c:v>
                </c:pt>
                <c:pt idx="33">
                  <c:v>483.849999999999</c:v>
                </c:pt>
                <c:pt idx="34">
                  <c:v>499.659999999999</c:v>
                </c:pt>
                <c:pt idx="35">
                  <c:v>502.909999999999</c:v>
                </c:pt>
                <c:pt idx="36">
                  <c:v>506.58</c:v>
                </c:pt>
                <c:pt idx="37">
                  <c:v>531.33000000000004</c:v>
                </c:pt>
                <c:pt idx="38">
                  <c:v>552.45061230200008</c:v>
                </c:pt>
                <c:pt idx="39">
                  <c:v>569.61025969999992</c:v>
                </c:pt>
                <c:pt idx="40">
                  <c:v>567.68859999999995</c:v>
                </c:pt>
                <c:pt idx="41">
                  <c:v>578.27730000000008</c:v>
                </c:pt>
                <c:pt idx="42">
                  <c:v>563.05550000000005</c:v>
                </c:pt>
                <c:pt idx="43">
                  <c:v>560.98139999999989</c:v>
                </c:pt>
                <c:pt idx="44">
                  <c:v>568.21040000000005</c:v>
                </c:pt>
                <c:pt idx="45">
                  <c:v>576.31189999999992</c:v>
                </c:pt>
                <c:pt idx="46">
                  <c:v>588.92750000000001</c:v>
                </c:pt>
                <c:pt idx="47">
                  <c:v>609.07409999999993</c:v>
                </c:pt>
                <c:pt idx="48">
                  <c:v>613.90549999999996</c:v>
                </c:pt>
                <c:pt idx="49">
                  <c:v>596.82460000000015</c:v>
                </c:pt>
                <c:pt idx="50">
                  <c:v>587.33500000000004</c:v>
                </c:pt>
                <c:pt idx="51">
                  <c:v>590.67739999999992</c:v>
                </c:pt>
                <c:pt idx="52">
                  <c:v>605.82640000000004</c:v>
                </c:pt>
                <c:pt idx="53">
                  <c:v>607.17770000000007</c:v>
                </c:pt>
                <c:pt idx="54">
                  <c:v>626.79140000000007</c:v>
                </c:pt>
                <c:pt idx="55">
                  <c:v>618.60890000000006</c:v>
                </c:pt>
                <c:pt idx="56">
                  <c:v>612.89840000000004</c:v>
                </c:pt>
                <c:pt idx="57">
                  <c:v>619.16880000000015</c:v>
                </c:pt>
                <c:pt idx="58">
                  <c:v>622.87659999999994</c:v>
                </c:pt>
                <c:pt idx="59">
                  <c:v>627.79689999999994</c:v>
                </c:pt>
                <c:pt idx="60">
                  <c:v>625.87379999999996</c:v>
                </c:pt>
                <c:pt idx="61">
                  <c:v>624.94630000000006</c:v>
                </c:pt>
                <c:pt idx="62">
                  <c:v>622.21590000000003</c:v>
                </c:pt>
                <c:pt idx="63">
                  <c:v>623.48450000000003</c:v>
                </c:pt>
                <c:pt idx="64">
                  <c:v>637.76389999999992</c:v>
                </c:pt>
                <c:pt idx="65">
                  <c:v>641.25819999999999</c:v>
                </c:pt>
                <c:pt idx="66">
                  <c:v>635.80200000000002</c:v>
                </c:pt>
                <c:pt idx="67">
                  <c:v>641.18489999999997</c:v>
                </c:pt>
                <c:pt idx="68">
                  <c:v>647.46160000000009</c:v>
                </c:pt>
                <c:pt idx="69">
                  <c:v>656.72199999999998</c:v>
                </c:pt>
                <c:pt idx="70">
                  <c:v>670.29660000000001</c:v>
                </c:pt>
                <c:pt idx="71">
                  <c:v>675.02329999999995</c:v>
                </c:pt>
                <c:pt idx="72">
                  <c:v>677.52399999999989</c:v>
                </c:pt>
                <c:pt idx="73">
                  <c:v>674.29570000000012</c:v>
                </c:pt>
                <c:pt idx="74">
                  <c:v>682.42310845014083</c:v>
                </c:pt>
                <c:pt idx="75">
                  <c:v>714.3301427820403</c:v>
                </c:pt>
                <c:pt idx="76">
                  <c:v>703.34389594587003</c:v>
                </c:pt>
                <c:pt idx="77">
                  <c:v>698.81420130120432</c:v>
                </c:pt>
                <c:pt idx="78">
                  <c:v>685.6793306241558</c:v>
                </c:pt>
                <c:pt idx="79">
                  <c:v>691.03483183310345</c:v>
                </c:pt>
                <c:pt idx="80">
                  <c:v>680.07333703823872</c:v>
                </c:pt>
                <c:pt idx="81">
                  <c:v>673.73807527756276</c:v>
                </c:pt>
                <c:pt idx="82">
                  <c:v>682.13012128112143</c:v>
                </c:pt>
                <c:pt idx="83">
                  <c:v>695.75693276233415</c:v>
                </c:pt>
                <c:pt idx="84">
                  <c:v>700.25822993840814</c:v>
                </c:pt>
                <c:pt idx="85">
                  <c:v>689.6481541560197</c:v>
                </c:pt>
                <c:pt idx="86">
                  <c:v>678.41503801988688</c:v>
                </c:pt>
                <c:pt idx="87">
                  <c:v>677.62443399007623</c:v>
                </c:pt>
                <c:pt idx="88">
                  <c:v>685.92921039369321</c:v>
                </c:pt>
                <c:pt idx="89">
                  <c:v>688.28056792491338</c:v>
                </c:pt>
                <c:pt idx="90">
                  <c:v>683.10404142668881</c:v>
                </c:pt>
                <c:pt idx="91">
                  <c:v>678.66630805536283</c:v>
                </c:pt>
                <c:pt idx="92">
                  <c:v>674.07259291443859</c:v>
                </c:pt>
                <c:pt idx="93">
                  <c:v>680.21071219563146</c:v>
                </c:pt>
                <c:pt idx="94">
                  <c:v>688.52888018095416</c:v>
                </c:pt>
                <c:pt idx="95">
                  <c:v>683.43369349617865</c:v>
                </c:pt>
                <c:pt idx="96">
                  <c:v>667.15021423937935</c:v>
                </c:pt>
                <c:pt idx="97">
                  <c:v>658.6790840404617</c:v>
                </c:pt>
                <c:pt idx="98">
                  <c:v>679.38383334298817</c:v>
                </c:pt>
                <c:pt idx="99">
                  <c:v>700.71689228857997</c:v>
                </c:pt>
                <c:pt idx="100">
                  <c:v>717.38571314843057</c:v>
                </c:pt>
                <c:pt idx="101">
                  <c:v>724.71526165646878</c:v>
                </c:pt>
                <c:pt idx="102">
                  <c:v>722.2951540989726</c:v>
                </c:pt>
                <c:pt idx="103">
                  <c:v>718.96749383358986</c:v>
                </c:pt>
                <c:pt idx="104">
                  <c:v>731.73277522661385</c:v>
                </c:pt>
                <c:pt idx="105">
                  <c:v>743.26191253160619</c:v>
                </c:pt>
                <c:pt idx="106">
                  <c:v>754.63149675789271</c:v>
                </c:pt>
                <c:pt idx="107">
                  <c:v>757.381728681455</c:v>
                </c:pt>
                <c:pt idx="108">
                  <c:v>756.26393383170478</c:v>
                </c:pt>
                <c:pt idx="109">
                  <c:v>759.21029579606181</c:v>
                </c:pt>
                <c:pt idx="110">
                  <c:v>738.04442125499986</c:v>
                </c:pt>
                <c:pt idx="111">
                  <c:v>760.70055182431258</c:v>
                </c:pt>
                <c:pt idx="112">
                  <c:v>753.60489162224235</c:v>
                </c:pt>
                <c:pt idx="113">
                  <c:v>752.2824973836465</c:v>
                </c:pt>
                <c:pt idx="114">
                  <c:v>741.74488414000439</c:v>
                </c:pt>
                <c:pt idx="115">
                  <c:v>753.13895414307478</c:v>
                </c:pt>
                <c:pt idx="116">
                  <c:v>750.00569859568509</c:v>
                </c:pt>
                <c:pt idx="117">
                  <c:v>735.84746773975928</c:v>
                </c:pt>
                <c:pt idx="118">
                  <c:v>704.74338504195237</c:v>
                </c:pt>
                <c:pt idx="119">
                  <c:v>713.69058754754724</c:v>
                </c:pt>
                <c:pt idx="120">
                  <c:v>730.00328348573305</c:v>
                </c:pt>
                <c:pt idx="121">
                  <c:v>736.82351428935033</c:v>
                </c:pt>
                <c:pt idx="122">
                  <c:v>750.69845548109424</c:v>
                </c:pt>
                <c:pt idx="123">
                  <c:v>744.69939538188999</c:v>
                </c:pt>
                <c:pt idx="124">
                  <c:v>735.11904772380535</c:v>
                </c:pt>
                <c:pt idx="125">
                  <c:v>722.30593923885669</c:v>
                </c:pt>
                <c:pt idx="126">
                  <c:v>715.9619521681966</c:v>
                </c:pt>
                <c:pt idx="127">
                  <c:v>709.60298368280371</c:v>
                </c:pt>
                <c:pt idx="128">
                  <c:v>705.41239701360712</c:v>
                </c:pt>
                <c:pt idx="129">
                  <c:v>701.59342857736317</c:v>
                </c:pt>
                <c:pt idx="130">
                  <c:v>714.10167336575637</c:v>
                </c:pt>
                <c:pt idx="131">
                  <c:v>711.0358338582821</c:v>
                </c:pt>
                <c:pt idx="132">
                  <c:v>726.26267814794903</c:v>
                </c:pt>
                <c:pt idx="133">
                  <c:v>727.27490735643846</c:v>
                </c:pt>
                <c:pt idx="134">
                  <c:v>731.32523372314097</c:v>
                </c:pt>
                <c:pt idx="135">
                  <c:v>718.6202700816325</c:v>
                </c:pt>
                <c:pt idx="136">
                  <c:v>726.06767468011105</c:v>
                </c:pt>
                <c:pt idx="137">
                  <c:v>736.85374243171304</c:v>
                </c:pt>
                <c:pt idx="138">
                  <c:v>750.46033496685345</c:v>
                </c:pt>
                <c:pt idx="139">
                  <c:v>742.88409595532482</c:v>
                </c:pt>
                <c:pt idx="140">
                  <c:v>742.46639208554893</c:v>
                </c:pt>
                <c:pt idx="141">
                  <c:v>746.32493672597093</c:v>
                </c:pt>
                <c:pt idx="142">
                  <c:v>759.61393628946087</c:v>
                </c:pt>
                <c:pt idx="143">
                  <c:v>769.46521240260586</c:v>
                </c:pt>
                <c:pt idx="144">
                  <c:v>743.71215052681248</c:v>
                </c:pt>
                <c:pt idx="145">
                  <c:v>758.10613409698601</c:v>
                </c:pt>
                <c:pt idx="146">
                  <c:v>752.3050964037526</c:v>
                </c:pt>
                <c:pt idx="147">
                  <c:v>760.34401489872471</c:v>
                </c:pt>
                <c:pt idx="148">
                  <c:v>761.55595726599427</c:v>
                </c:pt>
                <c:pt idx="149">
                  <c:v>758.87614041550353</c:v>
                </c:pt>
                <c:pt idx="150">
                  <c:v>766.06037619251117</c:v>
                </c:pt>
                <c:pt idx="151">
                  <c:v>759.29082266878265</c:v>
                </c:pt>
                <c:pt idx="152">
                  <c:v>787.4633282006555</c:v>
                </c:pt>
                <c:pt idx="153">
                  <c:v>795.80765028812891</c:v>
                </c:pt>
                <c:pt idx="154">
                  <c:v>803.90035474318972</c:v>
                </c:pt>
                <c:pt idx="155">
                  <c:v>787.5958884161322</c:v>
                </c:pt>
                <c:pt idx="156">
                  <c:v>773.44223876787953</c:v>
                </c:pt>
                <c:pt idx="157">
                  <c:v>772.70842165899194</c:v>
                </c:pt>
                <c:pt idx="158">
                  <c:v>756.47175616584718</c:v>
                </c:pt>
                <c:pt idx="159">
                  <c:v>682.08261388540268</c:v>
                </c:pt>
                <c:pt idx="160">
                  <c:v>585.93879679600502</c:v>
                </c:pt>
                <c:pt idx="161">
                  <c:v>526.73561201328278</c:v>
                </c:pt>
                <c:pt idx="162">
                  <c:v>499.22606292642467</c:v>
                </c:pt>
                <c:pt idx="163">
                  <c:v>494.1656616198245</c:v>
                </c:pt>
                <c:pt idx="164">
                  <c:v>519.84120433637634</c:v>
                </c:pt>
                <c:pt idx="165">
                  <c:v>592.42123319557027</c:v>
                </c:pt>
                <c:pt idx="166">
                  <c:v>618.72342395646649</c:v>
                </c:pt>
                <c:pt idx="167">
                  <c:v>655.60330273926331</c:v>
                </c:pt>
                <c:pt idx="168">
                  <c:v>659.69328367126241</c:v>
                </c:pt>
                <c:pt idx="169">
                  <c:v>692.60770879597385</c:v>
                </c:pt>
                <c:pt idx="170">
                  <c:v>703.20740190364916</c:v>
                </c:pt>
                <c:pt idx="171">
                  <c:v>718.08973874287028</c:v>
                </c:pt>
                <c:pt idx="172">
                  <c:v>729.47083560981343</c:v>
                </c:pt>
                <c:pt idx="173">
                  <c:v>738.71652572676385</c:v>
                </c:pt>
                <c:pt idx="174">
                  <c:v>742.13115381679859</c:v>
                </c:pt>
                <c:pt idx="175">
                  <c:v>754.33060146738489</c:v>
                </c:pt>
                <c:pt idx="176">
                  <c:v>756.35533598066968</c:v>
                </c:pt>
                <c:pt idx="177">
                  <c:v>780.86533898442678</c:v>
                </c:pt>
                <c:pt idx="178">
                  <c:v>795.2014323713679</c:v>
                </c:pt>
                <c:pt idx="179">
                  <c:v>800.90040580996708</c:v>
                </c:pt>
                <c:pt idx="180">
                  <c:v>802.40560343081881</c:v>
                </c:pt>
                <c:pt idx="181">
                  <c:v>781.08929150424342</c:v>
                </c:pt>
                <c:pt idx="182">
                  <c:v>783.04281770286082</c:v>
                </c:pt>
                <c:pt idx="183">
                  <c:v>768.52355325144015</c:v>
                </c:pt>
                <c:pt idx="184">
                  <c:v>773.44249191639904</c:v>
                </c:pt>
                <c:pt idx="185">
                  <c:v>776.43371813455724</c:v>
                </c:pt>
                <c:pt idx="186">
                  <c:v>788.72610860417376</c:v>
                </c:pt>
                <c:pt idx="187">
                  <c:v>789.74466274438828</c:v>
                </c:pt>
                <c:pt idx="188">
                  <c:v>772.95003213426219</c:v>
                </c:pt>
                <c:pt idx="189">
                  <c:v>767.24190541148209</c:v>
                </c:pt>
                <c:pt idx="190">
                  <c:v>744.2098465848411</c:v>
                </c:pt>
                <c:pt idx="191">
                  <c:v>746.9639161177364</c:v>
                </c:pt>
                <c:pt idx="192">
                  <c:v>742.77464158453404</c:v>
                </c:pt>
                <c:pt idx="193">
                  <c:v>744.69221152768603</c:v>
                </c:pt>
                <c:pt idx="194">
                  <c:v>740.35812087772797</c:v>
                </c:pt>
                <c:pt idx="195">
                  <c:v>744.49327414660604</c:v>
                </c:pt>
                <c:pt idx="196">
                  <c:v>744.80251376072499</c:v>
                </c:pt>
                <c:pt idx="197">
                  <c:v>730.25145884923404</c:v>
                </c:pt>
                <c:pt idx="198">
                  <c:v>725.30230393974057</c:v>
                </c:pt>
                <c:pt idx="199">
                  <c:v>721.45808733841852</c:v>
                </c:pt>
                <c:pt idx="200">
                  <c:v>720.60019884543669</c:v>
                </c:pt>
                <c:pt idx="201">
                  <c:v>691.50588330596895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E188-46F7-985A-2322E7826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1445423"/>
        <c:axId val="838553951"/>
      </c:lineChart>
      <c:catAx>
        <c:axId val="1051445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38553951"/>
        <c:crosses val="autoZero"/>
        <c:auto val="1"/>
        <c:lblAlgn val="ctr"/>
        <c:lblOffset val="100"/>
        <c:noMultiLvlLbl val="0"/>
      </c:catAx>
      <c:valAx>
        <c:axId val="838553951"/>
        <c:scaling>
          <c:orientation val="minMax"/>
          <c:max val="850"/>
          <c:min val="40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51445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800" b="1"/>
              <a:t>Evolución Ocupados Formales e Informales </a:t>
            </a:r>
            <a:br>
              <a:rPr lang="es-CL" sz="1800" b="1"/>
            </a:br>
            <a:r>
              <a:rPr lang="es-CL" sz="1800"/>
              <a:t>(</a:t>
            </a:r>
            <a:r>
              <a:rPr lang="es-CL" sz="1800" baseline="0"/>
              <a:t>miles de personas)</a:t>
            </a:r>
            <a:endParaRPr lang="es-CL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6.1675250053202811E-2"/>
          <c:y val="0.15433424506147261"/>
          <c:w val="0.8976267221914852"/>
          <c:h val="0.70939057880922785"/>
        </c:manualLayout>
      </c:layout>
      <c:lineChart>
        <c:grouping val="standard"/>
        <c:varyColors val="0"/>
        <c:ser>
          <c:idx val="2"/>
          <c:order val="0"/>
          <c:tx>
            <c:strRef>
              <c:f>'Hoja 44 - Gráfico 1'!$E$2</c:f>
              <c:strCache>
                <c:ptCount val="1"/>
                <c:pt idx="0">
                  <c:v>Total Ocupados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10-4B21-A516-AACBA2C8F37D}"/>
                </c:ext>
              </c:extLst>
            </c:dLbl>
            <c:dLbl>
              <c:idx val="48"/>
              <c:layout>
                <c:manualLayout>
                  <c:x val="8.4964003078370112E-2"/>
                  <c:y val="7.80709923653383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692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810-4B21-A516-AACBA2C8F3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'Hoja 44 - Gráfico 1'!$A$20:$A$77</c:f>
              <c:numCache>
                <c:formatCode>General</c:formatCode>
                <c:ptCount val="58"/>
                <c:pt idx="0">
                  <c:v>2019</c:v>
                </c:pt>
                <c:pt idx="12">
                  <c:v>2020</c:v>
                </c:pt>
                <c:pt idx="24">
                  <c:v>2021</c:v>
                </c:pt>
                <c:pt idx="36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'Hoja 44 - Gráfico 1'!$E$20:$E$77</c:f>
              <c:numCache>
                <c:formatCode>#,##0</c:formatCode>
                <c:ptCount val="58"/>
                <c:pt idx="0">
                  <c:v>742843.86899999995</c:v>
                </c:pt>
                <c:pt idx="1">
                  <c:v>757369.73699999996</c:v>
                </c:pt>
                <c:pt idx="2">
                  <c:v>751567.73919999995</c:v>
                </c:pt>
                <c:pt idx="3">
                  <c:v>759628.71600000001</c:v>
                </c:pt>
                <c:pt idx="4">
                  <c:v>761556</c:v>
                </c:pt>
                <c:pt idx="5">
                  <c:v>758876</c:v>
                </c:pt>
                <c:pt idx="6">
                  <c:v>766060</c:v>
                </c:pt>
                <c:pt idx="7">
                  <c:v>759291</c:v>
                </c:pt>
                <c:pt idx="8">
                  <c:v>787464</c:v>
                </c:pt>
                <c:pt idx="9">
                  <c:v>795808</c:v>
                </c:pt>
                <c:pt idx="10">
                  <c:v>803900</c:v>
                </c:pt>
                <c:pt idx="11">
                  <c:v>787595</c:v>
                </c:pt>
                <c:pt idx="12">
                  <c:v>773442</c:v>
                </c:pt>
                <c:pt idx="13">
                  <c:v>772709</c:v>
                </c:pt>
                <c:pt idx="14">
                  <c:v>756473</c:v>
                </c:pt>
                <c:pt idx="15">
                  <c:v>682083</c:v>
                </c:pt>
                <c:pt idx="16">
                  <c:v>585939</c:v>
                </c:pt>
                <c:pt idx="17">
                  <c:v>526735.99999999988</c:v>
                </c:pt>
                <c:pt idx="18">
                  <c:v>499226</c:v>
                </c:pt>
                <c:pt idx="19">
                  <c:v>494166</c:v>
                </c:pt>
                <c:pt idx="20">
                  <c:v>519841</c:v>
                </c:pt>
                <c:pt idx="21">
                  <c:v>592421</c:v>
                </c:pt>
                <c:pt idx="22">
                  <c:v>618724</c:v>
                </c:pt>
                <c:pt idx="23">
                  <c:v>655603</c:v>
                </c:pt>
                <c:pt idx="24">
                  <c:v>659693</c:v>
                </c:pt>
                <c:pt idx="25">
                  <c:v>692607</c:v>
                </c:pt>
                <c:pt idx="26">
                  <c:v>703207</c:v>
                </c:pt>
                <c:pt idx="27">
                  <c:v>718089</c:v>
                </c:pt>
                <c:pt idx="28">
                  <c:v>729470</c:v>
                </c:pt>
                <c:pt idx="29">
                  <c:v>738717</c:v>
                </c:pt>
                <c:pt idx="30">
                  <c:v>742130.99999999988</c:v>
                </c:pt>
                <c:pt idx="31">
                  <c:v>754331</c:v>
                </c:pt>
                <c:pt idx="32">
                  <c:v>756356</c:v>
                </c:pt>
                <c:pt idx="33">
                  <c:v>780867</c:v>
                </c:pt>
                <c:pt idx="34">
                  <c:v>795201</c:v>
                </c:pt>
                <c:pt idx="35">
                  <c:v>800900</c:v>
                </c:pt>
                <c:pt idx="36">
                  <c:v>802406</c:v>
                </c:pt>
                <c:pt idx="37">
                  <c:v>781089</c:v>
                </c:pt>
                <c:pt idx="38">
                  <c:v>783043</c:v>
                </c:pt>
                <c:pt idx="39">
                  <c:v>768524</c:v>
                </c:pt>
                <c:pt idx="40">
                  <c:v>773443</c:v>
                </c:pt>
                <c:pt idx="41">
                  <c:v>776433</c:v>
                </c:pt>
                <c:pt idx="42">
                  <c:v>788727</c:v>
                </c:pt>
                <c:pt idx="43">
                  <c:v>789744</c:v>
                </c:pt>
                <c:pt idx="44">
                  <c:v>772951</c:v>
                </c:pt>
                <c:pt idx="45">
                  <c:v>767242</c:v>
                </c:pt>
                <c:pt idx="46">
                  <c:v>744210</c:v>
                </c:pt>
                <c:pt idx="47">
                  <c:v>746964</c:v>
                </c:pt>
                <c:pt idx="48">
                  <c:v>742775</c:v>
                </c:pt>
                <c:pt idx="49">
                  <c:v>744692</c:v>
                </c:pt>
                <c:pt idx="50">
                  <c:v>740358</c:v>
                </c:pt>
                <c:pt idx="51">
                  <c:v>744494</c:v>
                </c:pt>
                <c:pt idx="52">
                  <c:v>744802</c:v>
                </c:pt>
                <c:pt idx="53">
                  <c:v>730251</c:v>
                </c:pt>
                <c:pt idx="54">
                  <c:v>725302</c:v>
                </c:pt>
                <c:pt idx="55">
                  <c:v>721458</c:v>
                </c:pt>
                <c:pt idx="56">
                  <c:v>720600</c:v>
                </c:pt>
                <c:pt idx="57">
                  <c:v>691505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10-4B21-A516-AACBA2C8F37D}"/>
            </c:ext>
          </c:extLst>
        </c:ser>
        <c:ser>
          <c:idx val="0"/>
          <c:order val="1"/>
          <c:tx>
            <c:strRef>
              <c:f>'Hoja 44 - Gráfico 1'!$C$2</c:f>
              <c:strCache>
                <c:ptCount val="1"/>
                <c:pt idx="0">
                  <c:v>Ocupados formales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10-4B21-A516-AACBA2C8F37D}"/>
                </c:ext>
              </c:extLst>
            </c:dLbl>
            <c:dLbl>
              <c:idx val="29"/>
              <c:layout>
                <c:manualLayout>
                  <c:x val="0.38174889680820123"/>
                  <c:y val="6.1304842038329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432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0810-4B21-A516-AACBA2C8F3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'Hoja 44 - Gráfico 1'!$A$20:$A$77</c:f>
              <c:numCache>
                <c:formatCode>General</c:formatCode>
                <c:ptCount val="58"/>
                <c:pt idx="0">
                  <c:v>2019</c:v>
                </c:pt>
                <c:pt idx="12">
                  <c:v>2020</c:v>
                </c:pt>
                <c:pt idx="24">
                  <c:v>2021</c:v>
                </c:pt>
                <c:pt idx="36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'Hoja 44 - Gráfico 1'!$C$20:$C$77</c:f>
              <c:numCache>
                <c:formatCode>#,##0</c:formatCode>
                <c:ptCount val="58"/>
                <c:pt idx="0">
                  <c:v>477121.34355595696</c:v>
                </c:pt>
                <c:pt idx="1">
                  <c:v>485243.68332458171</c:v>
                </c:pt>
                <c:pt idx="2">
                  <c:v>488770.50393712096</c:v>
                </c:pt>
                <c:pt idx="3">
                  <c:v>494593.89119041082</c:v>
                </c:pt>
                <c:pt idx="4">
                  <c:v>497013.34293820034</c:v>
                </c:pt>
                <c:pt idx="5">
                  <c:v>493259.71931444929</c:v>
                </c:pt>
                <c:pt idx="6">
                  <c:v>502977.95116559451</c:v>
                </c:pt>
                <c:pt idx="7">
                  <c:v>499485.19416388805</c:v>
                </c:pt>
                <c:pt idx="8">
                  <c:v>516383.33525028906</c:v>
                </c:pt>
                <c:pt idx="9">
                  <c:v>519864.68614686083</c:v>
                </c:pt>
                <c:pt idx="10">
                  <c:v>527875.98622013035</c:v>
                </c:pt>
                <c:pt idx="11">
                  <c:v>519878.20025552006</c:v>
                </c:pt>
                <c:pt idx="12">
                  <c:v>513220.44367388356</c:v>
                </c:pt>
                <c:pt idx="13">
                  <c:v>506496.67809992575</c:v>
                </c:pt>
                <c:pt idx="14">
                  <c:v>495319.39157365478</c:v>
                </c:pt>
                <c:pt idx="15">
                  <c:v>445546.03105589008</c:v>
                </c:pt>
                <c:pt idx="16">
                  <c:v>382718.82557857677</c:v>
                </c:pt>
                <c:pt idx="17">
                  <c:v>343701.89260182867</c:v>
                </c:pt>
                <c:pt idx="18">
                  <c:v>321494.97081391735</c:v>
                </c:pt>
                <c:pt idx="19">
                  <c:v>316168.94034257368</c:v>
                </c:pt>
                <c:pt idx="20">
                  <c:v>325745.83677776565</c:v>
                </c:pt>
                <c:pt idx="21">
                  <c:v>372077.30806617026</c:v>
                </c:pt>
                <c:pt idx="22">
                  <c:v>386351.13565905456</c:v>
                </c:pt>
                <c:pt idx="23">
                  <c:v>414360.46768569399</c:v>
                </c:pt>
                <c:pt idx="24">
                  <c:v>416753.90075780678</c:v>
                </c:pt>
                <c:pt idx="25">
                  <c:v>440204.09147189441</c:v>
                </c:pt>
                <c:pt idx="26">
                  <c:v>441993.88857070555</c:v>
                </c:pt>
                <c:pt idx="27">
                  <c:v>451792.48349678831</c:v>
                </c:pt>
                <c:pt idx="28">
                  <c:v>454581.94858071109</c:v>
                </c:pt>
                <c:pt idx="29">
                  <c:v>467213.25548333849</c:v>
                </c:pt>
                <c:pt idx="30">
                  <c:v>464362.33788693341</c:v>
                </c:pt>
                <c:pt idx="31">
                  <c:v>472374.8279736304</c:v>
                </c:pt>
                <c:pt idx="32">
                  <c:v>469307.20164742606</c:v>
                </c:pt>
                <c:pt idx="33">
                  <c:v>485286.69222660462</c:v>
                </c:pt>
                <c:pt idx="34">
                  <c:v>495106.2129609437</c:v>
                </c:pt>
                <c:pt idx="35">
                  <c:v>498696.42410672875</c:v>
                </c:pt>
                <c:pt idx="36">
                  <c:v>502863.13531601022</c:v>
                </c:pt>
                <c:pt idx="37">
                  <c:v>497300.95034223225</c:v>
                </c:pt>
                <c:pt idx="38">
                  <c:v>498511.33748836489</c:v>
                </c:pt>
                <c:pt idx="39">
                  <c:v>483286.93976673385</c:v>
                </c:pt>
                <c:pt idx="40">
                  <c:v>477703.61968020367</c:v>
                </c:pt>
                <c:pt idx="41">
                  <c:v>487267.86349001911</c:v>
                </c:pt>
                <c:pt idx="42">
                  <c:v>504048.27528406458</c:v>
                </c:pt>
                <c:pt idx="43">
                  <c:v>501274.82850688742</c:v>
                </c:pt>
                <c:pt idx="44">
                  <c:v>482790.10183123476</c:v>
                </c:pt>
                <c:pt idx="45">
                  <c:v>476630.89098526619</c:v>
                </c:pt>
                <c:pt idx="46">
                  <c:v>472543.28175617574</c:v>
                </c:pt>
                <c:pt idx="47">
                  <c:v>474300.67019887082</c:v>
                </c:pt>
                <c:pt idx="48">
                  <c:v>476175.00778246036</c:v>
                </c:pt>
                <c:pt idx="49">
                  <c:v>472584.84323916381</c:v>
                </c:pt>
                <c:pt idx="50">
                  <c:v>468590.2937538157</c:v>
                </c:pt>
                <c:pt idx="51">
                  <c:v>466518.71996810957</c:v>
                </c:pt>
                <c:pt idx="52">
                  <c:v>466725.60447224742</c:v>
                </c:pt>
                <c:pt idx="53">
                  <c:v>455595.60499159025</c:v>
                </c:pt>
                <c:pt idx="54">
                  <c:v>453306.93017027626</c:v>
                </c:pt>
                <c:pt idx="55">
                  <c:v>451519.76074198954</c:v>
                </c:pt>
                <c:pt idx="56">
                  <c:v>453334.94709475007</c:v>
                </c:pt>
                <c:pt idx="57">
                  <c:v>431711.04281987267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810-4B21-A516-AACBA2C8F37D}"/>
            </c:ext>
          </c:extLst>
        </c:ser>
        <c:ser>
          <c:idx val="1"/>
          <c:order val="2"/>
          <c:tx>
            <c:strRef>
              <c:f>'Hoja 44 - Gráfico 1'!$D$2</c:f>
              <c:strCache>
                <c:ptCount val="1"/>
                <c:pt idx="0">
                  <c:v>Ocupados informales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10-4B21-A516-AACBA2C8F37D}"/>
                </c:ext>
              </c:extLst>
            </c:dLbl>
            <c:dLbl>
              <c:idx val="29"/>
              <c:layout>
                <c:manualLayout>
                  <c:x val="0.38278733248737362"/>
                  <c:y val="-3.30351754340305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260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810-4B21-A516-AACBA2C8F3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'Hoja 44 - Gráfico 1'!$A$20:$A$77</c:f>
              <c:numCache>
                <c:formatCode>General</c:formatCode>
                <c:ptCount val="58"/>
                <c:pt idx="0">
                  <c:v>2019</c:v>
                </c:pt>
                <c:pt idx="12">
                  <c:v>2020</c:v>
                </c:pt>
                <c:pt idx="24">
                  <c:v>2021</c:v>
                </c:pt>
                <c:pt idx="36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'Hoja 44 - Gráfico 1'!$D$20:$D$77</c:f>
              <c:numCache>
                <c:formatCode>#,##0</c:formatCode>
                <c:ptCount val="58"/>
                <c:pt idx="0">
                  <c:v>265722.52544404299</c:v>
                </c:pt>
                <c:pt idx="1">
                  <c:v>272126.05367541825</c:v>
                </c:pt>
                <c:pt idx="2">
                  <c:v>262797.235262879</c:v>
                </c:pt>
                <c:pt idx="3">
                  <c:v>265034.82480958913</c:v>
                </c:pt>
                <c:pt idx="4">
                  <c:v>264542.65706179966</c:v>
                </c:pt>
                <c:pt idx="5">
                  <c:v>265616.28068555065</c:v>
                </c:pt>
                <c:pt idx="6">
                  <c:v>263082.04883440543</c:v>
                </c:pt>
                <c:pt idx="7">
                  <c:v>259805.80583611195</c:v>
                </c:pt>
                <c:pt idx="8">
                  <c:v>271080.66474971094</c:v>
                </c:pt>
                <c:pt idx="9">
                  <c:v>275943.31385313917</c:v>
                </c:pt>
                <c:pt idx="10">
                  <c:v>276024.01377986959</c:v>
                </c:pt>
                <c:pt idx="11">
                  <c:v>267716.79974447994</c:v>
                </c:pt>
                <c:pt idx="12">
                  <c:v>260221.55632611644</c:v>
                </c:pt>
                <c:pt idx="13">
                  <c:v>266212.32190007425</c:v>
                </c:pt>
                <c:pt idx="14">
                  <c:v>261153.60842634522</c:v>
                </c:pt>
                <c:pt idx="15">
                  <c:v>236536.96894410989</c:v>
                </c:pt>
                <c:pt idx="16">
                  <c:v>203220.17442142326</c:v>
                </c:pt>
                <c:pt idx="17">
                  <c:v>183034.10739817121</c:v>
                </c:pt>
                <c:pt idx="18">
                  <c:v>177731.02918608268</c:v>
                </c:pt>
                <c:pt idx="19">
                  <c:v>177997.05965742635</c:v>
                </c:pt>
                <c:pt idx="20">
                  <c:v>194095.16322223435</c:v>
                </c:pt>
                <c:pt idx="21">
                  <c:v>220343.69193382972</c:v>
                </c:pt>
                <c:pt idx="22">
                  <c:v>232372.86434094538</c:v>
                </c:pt>
                <c:pt idx="23">
                  <c:v>241242.53231430604</c:v>
                </c:pt>
                <c:pt idx="24">
                  <c:v>242939.09924219319</c:v>
                </c:pt>
                <c:pt idx="25">
                  <c:v>252402.90852810562</c:v>
                </c:pt>
                <c:pt idx="26">
                  <c:v>261213.11142929443</c:v>
                </c:pt>
                <c:pt idx="27">
                  <c:v>266296.51650321163</c:v>
                </c:pt>
                <c:pt idx="28">
                  <c:v>274888.05141928891</c:v>
                </c:pt>
                <c:pt idx="29">
                  <c:v>271503.74451666151</c:v>
                </c:pt>
                <c:pt idx="30">
                  <c:v>277768.66211306647</c:v>
                </c:pt>
                <c:pt idx="31">
                  <c:v>281956.1720263696</c:v>
                </c:pt>
                <c:pt idx="32">
                  <c:v>287048.79835257394</c:v>
                </c:pt>
                <c:pt idx="33">
                  <c:v>295580.30777339533</c:v>
                </c:pt>
                <c:pt idx="34">
                  <c:v>300094.7870390563</c:v>
                </c:pt>
                <c:pt idx="35">
                  <c:v>302203.57589327119</c:v>
                </c:pt>
                <c:pt idx="36">
                  <c:v>299542.86468398984</c:v>
                </c:pt>
                <c:pt idx="37">
                  <c:v>283788.04965776775</c:v>
                </c:pt>
                <c:pt idx="38">
                  <c:v>284531.66251163511</c:v>
                </c:pt>
                <c:pt idx="39">
                  <c:v>285237.06023326615</c:v>
                </c:pt>
                <c:pt idx="40">
                  <c:v>295739.38031979633</c:v>
                </c:pt>
                <c:pt idx="41">
                  <c:v>289165.13650998089</c:v>
                </c:pt>
                <c:pt idx="42">
                  <c:v>284678.72471593542</c:v>
                </c:pt>
                <c:pt idx="43">
                  <c:v>288469.17149311258</c:v>
                </c:pt>
                <c:pt idx="44">
                  <c:v>290160.89816876524</c:v>
                </c:pt>
                <c:pt idx="45">
                  <c:v>290611.10901473381</c:v>
                </c:pt>
                <c:pt idx="46">
                  <c:v>271666.7182438242</c:v>
                </c:pt>
                <c:pt idx="47">
                  <c:v>272663.32980112918</c:v>
                </c:pt>
                <c:pt idx="48">
                  <c:v>266599.99221753958</c:v>
                </c:pt>
                <c:pt idx="49">
                  <c:v>272107.15676083619</c:v>
                </c:pt>
                <c:pt idx="50">
                  <c:v>271767.7062461843</c:v>
                </c:pt>
                <c:pt idx="51">
                  <c:v>277975.28003189043</c:v>
                </c:pt>
                <c:pt idx="52">
                  <c:v>278076.39552775258</c:v>
                </c:pt>
                <c:pt idx="53">
                  <c:v>274655.39500840975</c:v>
                </c:pt>
                <c:pt idx="54">
                  <c:v>271995.06982972374</c:v>
                </c:pt>
                <c:pt idx="55">
                  <c:v>269938.23925801052</c:v>
                </c:pt>
                <c:pt idx="56">
                  <c:v>267265.05290524988</c:v>
                </c:pt>
                <c:pt idx="57">
                  <c:v>259793.95718012733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0810-4B21-A516-AACBA2C8F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4715967"/>
        <c:axId val="1155175039"/>
      </c:lineChart>
      <c:catAx>
        <c:axId val="1194715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155175039"/>
        <c:crosses val="autoZero"/>
        <c:auto val="1"/>
        <c:lblAlgn val="ctr"/>
        <c:lblOffset val="100"/>
        <c:noMultiLvlLbl val="0"/>
      </c:catAx>
      <c:valAx>
        <c:axId val="1155175039"/>
        <c:scaling>
          <c:orientation val="minMax"/>
          <c:max val="8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194715967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489633167852059"/>
          <c:y val="0.72336649975601774"/>
          <c:w val="0.78213140364332734"/>
          <c:h val="5.62733160417865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757299277668989E-2"/>
          <c:y val="2.6644975210446269E-2"/>
          <c:w val="0.91765842728433389"/>
          <c:h val="0.80180959445951328"/>
        </c:manualLayout>
      </c:layout>
      <c:lineChart>
        <c:grouping val="standard"/>
        <c:varyColors val="0"/>
        <c:ser>
          <c:idx val="0"/>
          <c:order val="0"/>
          <c:tx>
            <c:strRef>
              <c:f>'Hoja 44 - Gráfico 2'!$C$2</c:f>
              <c:strCache>
                <c:ptCount val="1"/>
                <c:pt idx="0">
                  <c:v>Empleo desestacionalizado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'Hoja 44 - Gráfico 2'!$A$338:$A$455</c:f>
              <c:numCache>
                <c:formatCode>General</c:formatCode>
                <c:ptCount val="118"/>
                <c:pt idx="0">
                  <c:v>2014</c:v>
                </c:pt>
                <c:pt idx="12">
                  <c:v>2015</c:v>
                </c:pt>
                <c:pt idx="24">
                  <c:v>2016</c:v>
                </c:pt>
                <c:pt idx="36">
                  <c:v>2017</c:v>
                </c:pt>
                <c:pt idx="48">
                  <c:v>2018</c:v>
                </c:pt>
                <c:pt idx="60">
                  <c:v>2019</c:v>
                </c:pt>
                <c:pt idx="72">
                  <c:v>2020</c:v>
                </c:pt>
                <c:pt idx="84">
                  <c:v>2021</c:v>
                </c:pt>
                <c:pt idx="96">
                  <c:v>2022</c:v>
                </c:pt>
                <c:pt idx="108">
                  <c:v>2023</c:v>
                </c:pt>
              </c:numCache>
            </c:numRef>
          </c:cat>
          <c:val>
            <c:numRef>
              <c:f>'Hoja 44 - Gráfico 2'!$C$338:$C$455</c:f>
              <c:numCache>
                <c:formatCode>0.000</c:formatCode>
                <c:ptCount val="118"/>
                <c:pt idx="0">
                  <c:v>696.95777020841604</c:v>
                </c:pt>
                <c:pt idx="1">
                  <c:v>687.91913338723305</c:v>
                </c:pt>
                <c:pt idx="2">
                  <c:v>683.20986655648903</c:v>
                </c:pt>
                <c:pt idx="3">
                  <c:v>677.24289075225795</c:v>
                </c:pt>
                <c:pt idx="4">
                  <c:v>678.10844089044997</c:v>
                </c:pt>
                <c:pt idx="5">
                  <c:v>682.67791529284295</c:v>
                </c:pt>
                <c:pt idx="6">
                  <c:v>685.14854664947995</c:v>
                </c:pt>
                <c:pt idx="7">
                  <c:v>683.03539298132296</c:v>
                </c:pt>
                <c:pt idx="8">
                  <c:v>678.97028341900705</c:v>
                </c:pt>
                <c:pt idx="9">
                  <c:v>684.48693860298795</c:v>
                </c:pt>
                <c:pt idx="10">
                  <c:v>688.26371120561896</c:v>
                </c:pt>
                <c:pt idx="11">
                  <c:v>679.73983752601805</c:v>
                </c:pt>
                <c:pt idx="12">
                  <c:v>665.15290287596702</c:v>
                </c:pt>
                <c:pt idx="13">
                  <c:v>656.45193882469698</c:v>
                </c:pt>
                <c:pt idx="14">
                  <c:v>681.762807452527</c:v>
                </c:pt>
                <c:pt idx="15">
                  <c:v>698.68267400124205</c:v>
                </c:pt>
                <c:pt idx="16">
                  <c:v>713.21619614167798</c:v>
                </c:pt>
                <c:pt idx="17">
                  <c:v>719.52599921308797</c:v>
                </c:pt>
                <c:pt idx="18">
                  <c:v>724.47813761455404</c:v>
                </c:pt>
                <c:pt idx="19">
                  <c:v>723.43922076072602</c:v>
                </c:pt>
                <c:pt idx="20">
                  <c:v>739.010146933334</c:v>
                </c:pt>
                <c:pt idx="21">
                  <c:v>748.60946350715597</c:v>
                </c:pt>
                <c:pt idx="22">
                  <c:v>752.788129902783</c:v>
                </c:pt>
                <c:pt idx="23">
                  <c:v>753.06010349061899</c:v>
                </c:pt>
                <c:pt idx="24">
                  <c:v>756.56174863423598</c:v>
                </c:pt>
                <c:pt idx="25">
                  <c:v>758.84075336984904</c:v>
                </c:pt>
                <c:pt idx="26">
                  <c:v>736.45025150838205</c:v>
                </c:pt>
                <c:pt idx="27">
                  <c:v>756.65851715352198</c:v>
                </c:pt>
                <c:pt idx="28">
                  <c:v>749.43216828833295</c:v>
                </c:pt>
                <c:pt idx="29">
                  <c:v>751.62547428814901</c:v>
                </c:pt>
                <c:pt idx="30">
                  <c:v>746.47671527842101</c:v>
                </c:pt>
                <c:pt idx="31">
                  <c:v>761.42711923639501</c:v>
                </c:pt>
                <c:pt idx="32">
                  <c:v>758.99893394553601</c:v>
                </c:pt>
                <c:pt idx="33">
                  <c:v>743.72737005796796</c:v>
                </c:pt>
                <c:pt idx="34">
                  <c:v>701.69254327500403</c:v>
                </c:pt>
                <c:pt idx="35">
                  <c:v>707.89955296758103</c:v>
                </c:pt>
                <c:pt idx="36">
                  <c:v>727.32278909695697</c:v>
                </c:pt>
                <c:pt idx="37">
                  <c:v>728.87693203308197</c:v>
                </c:pt>
                <c:pt idx="38">
                  <c:v>744.85231020716401</c:v>
                </c:pt>
                <c:pt idx="39">
                  <c:v>740.67287515600401</c:v>
                </c:pt>
                <c:pt idx="40">
                  <c:v>733.76182220827195</c:v>
                </c:pt>
                <c:pt idx="41">
                  <c:v>725.546102129882</c:v>
                </c:pt>
                <c:pt idx="42">
                  <c:v>722.82902715561102</c:v>
                </c:pt>
                <c:pt idx="43">
                  <c:v>722.32892944483001</c:v>
                </c:pt>
                <c:pt idx="44">
                  <c:v>715.58588547540603</c:v>
                </c:pt>
                <c:pt idx="45">
                  <c:v>707.36836751818998</c:v>
                </c:pt>
                <c:pt idx="46">
                  <c:v>708.43101428046305</c:v>
                </c:pt>
                <c:pt idx="47">
                  <c:v>705.07600533987602</c:v>
                </c:pt>
                <c:pt idx="48">
                  <c:v>721.14835142836296</c:v>
                </c:pt>
                <c:pt idx="49">
                  <c:v>715.27614451090801</c:v>
                </c:pt>
                <c:pt idx="50">
                  <c:v>721.24261337009705</c:v>
                </c:pt>
                <c:pt idx="51">
                  <c:v>712.049771746695</c:v>
                </c:pt>
                <c:pt idx="52">
                  <c:v>728.04391602889496</c:v>
                </c:pt>
                <c:pt idx="53">
                  <c:v>743.97595624537905</c:v>
                </c:pt>
                <c:pt idx="54">
                  <c:v>764.45052435595903</c:v>
                </c:pt>
                <c:pt idx="55">
                  <c:v>760.60052445131498</c:v>
                </c:pt>
                <c:pt idx="56">
                  <c:v>756.79703661679696</c:v>
                </c:pt>
                <c:pt idx="57">
                  <c:v>749.95583089992203</c:v>
                </c:pt>
                <c:pt idx="58">
                  <c:v>751.29060515093397</c:v>
                </c:pt>
                <c:pt idx="59">
                  <c:v>756.79546334003896</c:v>
                </c:pt>
                <c:pt idx="60">
                  <c:v>734.21147793029297</c:v>
                </c:pt>
                <c:pt idx="61">
                  <c:v>742.44511677695903</c:v>
                </c:pt>
                <c:pt idx="62">
                  <c:v>741.790777825757</c:v>
                </c:pt>
                <c:pt idx="63">
                  <c:v>751.17711419397006</c:v>
                </c:pt>
                <c:pt idx="64">
                  <c:v>763.95848135175299</c:v>
                </c:pt>
                <c:pt idx="65">
                  <c:v>771.63736379570298</c:v>
                </c:pt>
                <c:pt idx="66">
                  <c:v>779.37246246097402</c:v>
                </c:pt>
                <c:pt idx="67">
                  <c:v>780.42584834405204</c:v>
                </c:pt>
                <c:pt idx="68">
                  <c:v>802.27183394606698</c:v>
                </c:pt>
                <c:pt idx="69">
                  <c:v>798.48531608522899</c:v>
                </c:pt>
                <c:pt idx="70">
                  <c:v>794.66398107922498</c:v>
                </c:pt>
                <c:pt idx="71">
                  <c:v>771.58244353001396</c:v>
                </c:pt>
                <c:pt idx="72">
                  <c:v>760.85489215100404</c:v>
                </c:pt>
                <c:pt idx="73">
                  <c:v>760.97044956070295</c:v>
                </c:pt>
                <c:pt idx="74">
                  <c:v>744.81028880481904</c:v>
                </c:pt>
                <c:pt idx="75">
                  <c:v>675.91433040650702</c:v>
                </c:pt>
                <c:pt idx="76">
                  <c:v>589.87905080600206</c:v>
                </c:pt>
                <c:pt idx="77">
                  <c:v>534.85694169426301</c:v>
                </c:pt>
                <c:pt idx="78">
                  <c:v>509.04837997043302</c:v>
                </c:pt>
                <c:pt idx="79">
                  <c:v>508.48921007854301</c:v>
                </c:pt>
                <c:pt idx="80">
                  <c:v>530.20120133531498</c:v>
                </c:pt>
                <c:pt idx="81">
                  <c:v>593.91487322902196</c:v>
                </c:pt>
                <c:pt idx="82">
                  <c:v>612.948746507637</c:v>
                </c:pt>
                <c:pt idx="83">
                  <c:v>643.10034728548999</c:v>
                </c:pt>
                <c:pt idx="84">
                  <c:v>649.89564952850799</c:v>
                </c:pt>
                <c:pt idx="85">
                  <c:v>678.30511503505795</c:v>
                </c:pt>
                <c:pt idx="86">
                  <c:v>692.49250296504397</c:v>
                </c:pt>
                <c:pt idx="87">
                  <c:v>711.19516280784796</c:v>
                </c:pt>
                <c:pt idx="88">
                  <c:v>732.19661228539303</c:v>
                </c:pt>
                <c:pt idx="89">
                  <c:v>750.60093090492501</c:v>
                </c:pt>
                <c:pt idx="90">
                  <c:v>754.83297434174699</c:v>
                </c:pt>
                <c:pt idx="91">
                  <c:v>773.65816370880498</c:v>
                </c:pt>
                <c:pt idx="92">
                  <c:v>770.47692413632797</c:v>
                </c:pt>
                <c:pt idx="93">
                  <c:v>784.80858400337695</c:v>
                </c:pt>
                <c:pt idx="94">
                  <c:v>789.93243858939195</c:v>
                </c:pt>
                <c:pt idx="95">
                  <c:v>787.02254557120705</c:v>
                </c:pt>
                <c:pt idx="96">
                  <c:v>790.29197162173</c:v>
                </c:pt>
                <c:pt idx="97">
                  <c:v>767.71137665349602</c:v>
                </c:pt>
                <c:pt idx="98">
                  <c:v>774.31917674587305</c:v>
                </c:pt>
                <c:pt idx="99">
                  <c:v>761.42520018301798</c:v>
                </c:pt>
                <c:pt idx="100">
                  <c:v>773.71488035601101</c:v>
                </c:pt>
                <c:pt idx="101">
                  <c:v>785.43096802489504</c:v>
                </c:pt>
                <c:pt idx="102">
                  <c:v>800.86565649237195</c:v>
                </c:pt>
                <c:pt idx="103">
                  <c:v>805.32386760815996</c:v>
                </c:pt>
                <c:pt idx="104">
                  <c:v>786.65702386454802</c:v>
                </c:pt>
                <c:pt idx="105">
                  <c:v>772.34614965851301</c:v>
                </c:pt>
                <c:pt idx="106">
                  <c:v>742.64478375574095</c:v>
                </c:pt>
                <c:pt idx="107">
                  <c:v>738.47715137070497</c:v>
                </c:pt>
                <c:pt idx="108">
                  <c:v>732.97093175981399</c:v>
                </c:pt>
                <c:pt idx="109">
                  <c:v>735.29466255617604</c:v>
                </c:pt>
                <c:pt idx="110">
                  <c:v>732.82880829331498</c:v>
                </c:pt>
                <c:pt idx="111">
                  <c:v>739.80710684610995</c:v>
                </c:pt>
                <c:pt idx="112">
                  <c:v>742.80655246471201</c:v>
                </c:pt>
                <c:pt idx="113">
                  <c:v>734.70483031685603</c:v>
                </c:pt>
                <c:pt idx="114">
                  <c:v>732.27222597912498</c:v>
                </c:pt>
                <c:pt idx="115">
                  <c:v>732.162425474683</c:v>
                </c:pt>
                <c:pt idx="116">
                  <c:v>731.91482586481698</c:v>
                </c:pt>
                <c:pt idx="117">
                  <c:v>696.52413507589404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ED-49A7-B365-1FFBFFC72177}"/>
            </c:ext>
          </c:extLst>
        </c:ser>
        <c:ser>
          <c:idx val="1"/>
          <c:order val="1"/>
          <c:tx>
            <c:strRef>
              <c:f>'Hoja 44 - Gráfico 2'!$D$2</c:f>
              <c:strCache>
                <c:ptCount val="1"/>
                <c:pt idx="0">
                  <c:v>Empleo potencial desestacionalizado 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'Hoja 44 - Gráfico 2'!$A$338:$A$455</c:f>
              <c:numCache>
                <c:formatCode>General</c:formatCode>
                <c:ptCount val="118"/>
                <c:pt idx="0">
                  <c:v>2014</c:v>
                </c:pt>
                <c:pt idx="12">
                  <c:v>2015</c:v>
                </c:pt>
                <c:pt idx="24">
                  <c:v>2016</c:v>
                </c:pt>
                <c:pt idx="36">
                  <c:v>2017</c:v>
                </c:pt>
                <c:pt idx="48">
                  <c:v>2018</c:v>
                </c:pt>
                <c:pt idx="60">
                  <c:v>2019</c:v>
                </c:pt>
                <c:pt idx="72">
                  <c:v>2020</c:v>
                </c:pt>
                <c:pt idx="84">
                  <c:v>2021</c:v>
                </c:pt>
                <c:pt idx="96">
                  <c:v>2022</c:v>
                </c:pt>
                <c:pt idx="108">
                  <c:v>2023</c:v>
                </c:pt>
              </c:numCache>
            </c:numRef>
          </c:cat>
          <c:val>
            <c:numRef>
              <c:f>'Hoja 44 - Gráfico 2'!$D$338:$D$455</c:f>
              <c:numCache>
                <c:formatCode>0.000</c:formatCode>
                <c:ptCount val="118"/>
                <c:pt idx="0">
                  <c:v>671.21203649378072</c:v>
                </c:pt>
                <c:pt idx="1">
                  <c:v>672.53078186237246</c:v>
                </c:pt>
                <c:pt idx="2">
                  <c:v>673.85211819961887</c:v>
                </c:pt>
                <c:pt idx="3">
                  <c:v>675.17605059605432</c:v>
                </c:pt>
                <c:pt idx="4">
                  <c:v>676.50258415221447</c:v>
                </c:pt>
                <c:pt idx="5">
                  <c:v>677.83172397865644</c:v>
                </c:pt>
                <c:pt idx="6">
                  <c:v>679.16347519597787</c:v>
                </c:pt>
                <c:pt idx="7">
                  <c:v>680.49784293483719</c:v>
                </c:pt>
                <c:pt idx="8">
                  <c:v>681.83483233597303</c:v>
                </c:pt>
                <c:pt idx="9">
                  <c:v>683.17444855022416</c:v>
                </c:pt>
                <c:pt idx="10">
                  <c:v>684.5166967385494</c:v>
                </c:pt>
                <c:pt idx="11">
                  <c:v>685.86158207204721</c:v>
                </c:pt>
                <c:pt idx="12">
                  <c:v>687.20910973197601</c:v>
                </c:pt>
                <c:pt idx="13">
                  <c:v>688.55928490977396</c:v>
                </c:pt>
                <c:pt idx="14">
                  <c:v>689.91211280707887</c:v>
                </c:pt>
                <c:pt idx="15">
                  <c:v>691.2675986357483</c:v>
                </c:pt>
                <c:pt idx="16">
                  <c:v>692.62574761787982</c:v>
                </c:pt>
                <c:pt idx="17">
                  <c:v>693.9865649858308</c:v>
                </c:pt>
                <c:pt idx="18">
                  <c:v>695.35005598223881</c:v>
                </c:pt>
                <c:pt idx="19">
                  <c:v>696.71622586004185</c:v>
                </c:pt>
                <c:pt idx="20">
                  <c:v>698.08507988249823</c:v>
                </c:pt>
                <c:pt idx="21">
                  <c:v>699.4566233232074</c:v>
                </c:pt>
                <c:pt idx="22">
                  <c:v>700.8308614661297</c:v>
                </c:pt>
                <c:pt idx="23">
                  <c:v>702.20779960560719</c:v>
                </c:pt>
                <c:pt idx="24">
                  <c:v>703.58744304638378</c:v>
                </c:pt>
                <c:pt idx="25">
                  <c:v>704.96979710362564</c:v>
                </c:pt>
                <c:pt idx="26">
                  <c:v>706.35486710294185</c:v>
                </c:pt>
                <c:pt idx="27">
                  <c:v>707.74265838040492</c:v>
                </c:pt>
                <c:pt idx="28">
                  <c:v>709.13317628257107</c:v>
                </c:pt>
                <c:pt idx="29">
                  <c:v>710.5264261665011</c:v>
                </c:pt>
                <c:pt idx="30">
                  <c:v>711.92241339978102</c:v>
                </c:pt>
                <c:pt idx="31">
                  <c:v>713.32114336054258</c:v>
                </c:pt>
                <c:pt idx="32">
                  <c:v>714.72262143748412</c:v>
                </c:pt>
                <c:pt idx="33">
                  <c:v>716.12685302989121</c:v>
                </c:pt>
                <c:pt idx="34">
                  <c:v>717.53384354765751</c:v>
                </c:pt>
                <c:pt idx="35">
                  <c:v>718.94359841130574</c:v>
                </c:pt>
                <c:pt idx="36">
                  <c:v>720.35612305200834</c:v>
                </c:pt>
                <c:pt idx="37">
                  <c:v>721.77142291160851</c:v>
                </c:pt>
                <c:pt idx="38">
                  <c:v>723.18950344264113</c:v>
                </c:pt>
                <c:pt idx="39">
                  <c:v>724.61037010835389</c:v>
                </c:pt>
                <c:pt idx="40">
                  <c:v>726.03402838272814</c:v>
                </c:pt>
                <c:pt idx="41">
                  <c:v>727.4604837505002</c:v>
                </c:pt>
                <c:pt idx="42">
                  <c:v>728.88974170718222</c:v>
                </c:pt>
                <c:pt idx="43">
                  <c:v>730.32180775908364</c:v>
                </c:pt>
                <c:pt idx="44">
                  <c:v>731.75668742333232</c:v>
                </c:pt>
                <c:pt idx="45">
                  <c:v>733.19438622789562</c:v>
                </c:pt>
                <c:pt idx="46">
                  <c:v>734.63490971160172</c:v>
                </c:pt>
                <c:pt idx="47">
                  <c:v>736.07826342416138</c:v>
                </c:pt>
                <c:pt idx="48">
                  <c:v>737.5244529261887</c:v>
                </c:pt>
                <c:pt idx="49">
                  <c:v>738.973483789223</c:v>
                </c:pt>
                <c:pt idx="50">
                  <c:v>740.42536159575002</c:v>
                </c:pt>
                <c:pt idx="51">
                  <c:v>741.88009193922369</c:v>
                </c:pt>
                <c:pt idx="52">
                  <c:v>743.33768042408747</c:v>
                </c:pt>
                <c:pt idx="53">
                  <c:v>744.79813266579583</c:v>
                </c:pt>
                <c:pt idx="54">
                  <c:v>746.26145429083635</c:v>
                </c:pt>
                <c:pt idx="55">
                  <c:v>747.72765093675082</c:v>
                </c:pt>
                <c:pt idx="56">
                  <c:v>749.19672825215741</c:v>
                </c:pt>
                <c:pt idx="57">
                  <c:v>750.66869189677209</c:v>
                </c:pt>
                <c:pt idx="58">
                  <c:v>752.14354754143073</c:v>
                </c:pt>
                <c:pt idx="59">
                  <c:v>753.62130086811089</c:v>
                </c:pt>
                <c:pt idx="60">
                  <c:v>755.10195756995347</c:v>
                </c:pt>
                <c:pt idx="61">
                  <c:v>756.58552335128491</c:v>
                </c:pt>
                <c:pt idx="62">
                  <c:v>758.072003927639</c:v>
                </c:pt>
                <c:pt idx="63">
                  <c:v>759.5614050257791</c:v>
                </c:pt>
                <c:pt idx="64">
                  <c:v>761.05373238371988</c:v>
                </c:pt>
                <c:pt idx="65">
                  <c:v>762.54899175074968</c:v>
                </c:pt>
                <c:pt idx="66">
                  <c:v>764.04718888745276</c:v>
                </c:pt>
                <c:pt idx="67">
                  <c:v>765.54832956573114</c:v>
                </c:pt>
                <c:pt idx="68">
                  <c:v>767.05241956882708</c:v>
                </c:pt>
                <c:pt idx="69">
                  <c:v>768.55946469134528</c:v>
                </c:pt>
                <c:pt idx="70">
                  <c:v>770.0694707392754</c:v>
                </c:pt>
                <c:pt idx="71">
                  <c:v>771.58244353001396</c:v>
                </c:pt>
                <c:pt idx="72">
                  <c:v>773.09838889238733</c:v>
                </c:pt>
                <c:pt idx="73">
                  <c:v>774.61731266667368</c:v>
                </c:pt>
                <c:pt idx="74">
                  <c:v>776.13922070462593</c:v>
                </c:pt>
                <c:pt idx="75">
                  <c:v>777.6641188694939</c:v>
                </c:pt>
                <c:pt idx="76">
                  <c:v>779.19201303604711</c:v>
                </c:pt>
                <c:pt idx="77">
                  <c:v>780.72290909059734</c:v>
                </c:pt>
                <c:pt idx="78">
                  <c:v>782.2568129310215</c:v>
                </c:pt>
                <c:pt idx="79">
                  <c:v>783.79373046678393</c:v>
                </c:pt>
                <c:pt idx="80">
                  <c:v>785.33366761895968</c:v>
                </c:pt>
                <c:pt idx="81">
                  <c:v>786.87663032025694</c:v>
                </c:pt>
                <c:pt idx="82">
                  <c:v>788.42262451504007</c:v>
                </c:pt>
                <c:pt idx="83">
                  <c:v>789.97165615935239</c:v>
                </c:pt>
                <c:pt idx="84">
                  <c:v>791.52373122093923</c:v>
                </c:pt>
                <c:pt idx="85">
                  <c:v>793.07885567927087</c:v>
                </c:pt>
                <c:pt idx="86">
                  <c:v>794.63703552556569</c:v>
                </c:pt>
                <c:pt idx="87">
                  <c:v>796.19827676281295</c:v>
                </c:pt>
                <c:pt idx="88">
                  <c:v>797.76258540579636</c:v>
                </c:pt>
                <c:pt idx="89">
                  <c:v>799.3299674811168</c:v>
                </c:pt>
                <c:pt idx="90">
                  <c:v>800.90042902721586</c:v>
                </c:pt>
                <c:pt idx="91">
                  <c:v>802.47397609439895</c:v>
                </c:pt>
                <c:pt idx="92">
                  <c:v>804.05061474485876</c:v>
                </c:pt>
                <c:pt idx="93">
                  <c:v>805.6303510526983</c:v>
                </c:pt>
                <c:pt idx="94">
                  <c:v>807.21319110395461</c:v>
                </c:pt>
                <c:pt idx="95">
                  <c:v>808.79914099662221</c:v>
                </c:pt>
                <c:pt idx="96">
                  <c:v>810.38820684067639</c:v>
                </c:pt>
                <c:pt idx="97">
                  <c:v>811.98039475809674</c:v>
                </c:pt>
                <c:pt idx="98">
                  <c:v>813.57571088289103</c:v>
                </c:pt>
                <c:pt idx="99">
                  <c:v>815.17416136111854</c:v>
                </c:pt>
                <c:pt idx="100">
                  <c:v>816.77575235091388</c:v>
                </c:pt>
                <c:pt idx="101">
                  <c:v>818.3804900225108</c:v>
                </c:pt>
                <c:pt idx="102">
                  <c:v>819.98838055826559</c:v>
                </c:pt>
                <c:pt idx="103">
                  <c:v>821.59943015268129</c:v>
                </c:pt>
                <c:pt idx="104">
                  <c:v>823.21364501243158</c:v>
                </c:pt>
                <c:pt idx="105">
                  <c:v>824.83103135638419</c:v>
                </c:pt>
                <c:pt idx="106">
                  <c:v>826.45159541562555</c:v>
                </c:pt>
                <c:pt idx="107">
                  <c:v>828.07534343348414</c:v>
                </c:pt>
                <c:pt idx="108">
                  <c:v>829.70228166555512</c:v>
                </c:pt>
                <c:pt idx="109">
                  <c:v>831.3324163797239</c:v>
                </c:pt>
                <c:pt idx="110">
                  <c:v>832.96575385619076</c:v>
                </c:pt>
                <c:pt idx="111">
                  <c:v>834.60230038749478</c:v>
                </c:pt>
                <c:pt idx="112">
                  <c:v>836.24206227853801</c:v>
                </c:pt>
                <c:pt idx="113">
                  <c:v>837.88504584661007</c:v>
                </c:pt>
                <c:pt idx="114">
                  <c:v>839.53125742141208</c:v>
                </c:pt>
                <c:pt idx="115">
                  <c:v>841.1807033450815</c:v>
                </c:pt>
                <c:pt idx="116">
                  <c:v>842.8333899722162</c:v>
                </c:pt>
                <c:pt idx="117">
                  <c:v>844.48932366989902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ED-49A7-B365-1FFBFFC7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979824"/>
        <c:axId val="990580848"/>
      </c:lineChart>
      <c:catAx>
        <c:axId val="91497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90580848"/>
        <c:crosses val="autoZero"/>
        <c:auto val="1"/>
        <c:lblAlgn val="ctr"/>
        <c:lblOffset val="100"/>
        <c:noMultiLvlLbl val="0"/>
      </c:catAx>
      <c:valAx>
        <c:axId val="990580848"/>
        <c:scaling>
          <c:orientation val="minMax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1497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975782508604932"/>
          <c:y val="0.59288306376543443"/>
          <c:w val="0.43382250281624685"/>
          <c:h val="0.167954024042000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 alignWithMargins="0"/>
    <c:pageMargins b="1" l="0.75000000000001465" r="0.75000000000001465" t="1" header="0" footer="0"/>
    <c:pageSetup paperSize="129" orientation="landscape"/>
  </c:printSettings>
  <c:userShapes r:id="rId3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598297491942828E-2"/>
          <c:y val="3.9688554463539305E-2"/>
          <c:w val="0.85183119879464519"/>
          <c:h val="0.61266287655446261"/>
        </c:manualLayout>
      </c:layout>
      <c:lineChart>
        <c:grouping val="standard"/>
        <c:varyColors val="0"/>
        <c:ser>
          <c:idx val="2"/>
          <c:order val="0"/>
          <c:tx>
            <c:strRef>
              <c:f>'Hoja 45'!$F$3</c:f>
              <c:strCache>
                <c:ptCount val="1"/>
                <c:pt idx="0">
                  <c:v>ICMO real Nacional, variación anual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'Hoja 45'!$A$4:$B$58</c:f>
              <c:multiLvlStrCache>
                <c:ptCount val="5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</c:lvl>
              </c:multiLvlStrCache>
            </c:multiLvlStrRef>
          </c:cat>
          <c:val>
            <c:numRef>
              <c:f>'Hoja 45'!$F$4:$F$58</c:f>
              <c:numCache>
                <c:formatCode>0.00</c:formatCode>
                <c:ptCount val="55"/>
                <c:pt idx="0">
                  <c:v>3.1216088627409988</c:v>
                </c:pt>
                <c:pt idx="1">
                  <c:v>3.1733329585260872</c:v>
                </c:pt>
                <c:pt idx="2">
                  <c:v>2.3741794632427871</c:v>
                </c:pt>
                <c:pt idx="3">
                  <c:v>3.1166092440620297</c:v>
                </c:pt>
                <c:pt idx="4">
                  <c:v>3.8273767653507873</c:v>
                </c:pt>
                <c:pt idx="5">
                  <c:v>3.0581924740035404</c:v>
                </c:pt>
                <c:pt idx="6">
                  <c:v>3.8681963863803626</c:v>
                </c:pt>
                <c:pt idx="7">
                  <c:v>2.8932611570086531</c:v>
                </c:pt>
                <c:pt idx="8">
                  <c:v>3.2357239911581681</c:v>
                </c:pt>
                <c:pt idx="9">
                  <c:v>3.9840584027131865</c:v>
                </c:pt>
                <c:pt idx="10">
                  <c:v>4.2036168610012359</c:v>
                </c:pt>
                <c:pt idx="11">
                  <c:v>4.7428025662693996</c:v>
                </c:pt>
                <c:pt idx="12">
                  <c:v>4.9102982504761084</c:v>
                </c:pt>
                <c:pt idx="13">
                  <c:v>5.0498493319840909</c:v>
                </c:pt>
                <c:pt idx="14">
                  <c:v>3.930427457046215</c:v>
                </c:pt>
                <c:pt idx="15">
                  <c:v>3.6114712161569917</c:v>
                </c:pt>
                <c:pt idx="16">
                  <c:v>2.9728823590971398</c:v>
                </c:pt>
                <c:pt idx="17">
                  <c:v>1.7980758861208646</c:v>
                </c:pt>
                <c:pt idx="18">
                  <c:v>2.0870637073510334</c:v>
                </c:pt>
                <c:pt idx="19">
                  <c:v>1.7998969153085298</c:v>
                </c:pt>
                <c:pt idx="20">
                  <c:v>2.7714770008218093</c:v>
                </c:pt>
                <c:pt idx="21">
                  <c:v>2.4100539685333766</c:v>
                </c:pt>
                <c:pt idx="22">
                  <c:v>1.7845579641084797</c:v>
                </c:pt>
                <c:pt idx="23">
                  <c:v>1.9422089603804871</c:v>
                </c:pt>
                <c:pt idx="24">
                  <c:v>0.97074120549038856</c:v>
                </c:pt>
                <c:pt idx="25">
                  <c:v>1.288354004284975</c:v>
                </c:pt>
                <c:pt idx="26">
                  <c:v>1.435161656372208</c:v>
                </c:pt>
                <c:pt idx="27">
                  <c:v>2.1363583331319713</c:v>
                </c:pt>
                <c:pt idx="28">
                  <c:v>2.2556798741229178</c:v>
                </c:pt>
                <c:pt idx="29">
                  <c:v>3.1150620460479228</c:v>
                </c:pt>
                <c:pt idx="30">
                  <c:v>4.4718468804918476</c:v>
                </c:pt>
                <c:pt idx="31">
                  <c:v>3.9731576510508182</c:v>
                </c:pt>
                <c:pt idx="32">
                  <c:v>2.7718020227061713</c:v>
                </c:pt>
                <c:pt idx="33">
                  <c:v>2.3756443285588791</c:v>
                </c:pt>
                <c:pt idx="34">
                  <c:v>0.98409296821302394</c:v>
                </c:pt>
                <c:pt idx="35">
                  <c:v>1.154065315167041</c:v>
                </c:pt>
                <c:pt idx="36">
                  <c:v>2.5968715277979726</c:v>
                </c:pt>
                <c:pt idx="37">
                  <c:v>2.6117655570015774</c:v>
                </c:pt>
                <c:pt idx="38">
                  <c:v>2.5149484662249755</c:v>
                </c:pt>
                <c:pt idx="39">
                  <c:v>1.3882578083635799</c:v>
                </c:pt>
                <c:pt idx="40">
                  <c:v>0.65736014234420992</c:v>
                </c:pt>
                <c:pt idx="41">
                  <c:v>-0.37858318649715006</c:v>
                </c:pt>
                <c:pt idx="42">
                  <c:v>0.75820711007108521</c:v>
                </c:pt>
                <c:pt idx="43">
                  <c:v>1.5800482831770823</c:v>
                </c:pt>
                <c:pt idx="44">
                  <c:v>1.9829566009065269</c:v>
                </c:pt>
                <c:pt idx="45">
                  <c:v>2.5654714928651678</c:v>
                </c:pt>
                <c:pt idx="46">
                  <c:v>1.5567687964425314</c:v>
                </c:pt>
                <c:pt idx="47">
                  <c:v>-0.25191046668383565</c:v>
                </c:pt>
                <c:pt idx="48">
                  <c:v>-0.91354161867135408</c:v>
                </c:pt>
                <c:pt idx="49">
                  <c:v>-2.0249897254549287</c:v>
                </c:pt>
                <c:pt idx="50">
                  <c:v>-2.9838470903051473</c:v>
                </c:pt>
                <c:pt idx="51">
                  <c:v>-2.123520227345943</c:v>
                </c:pt>
                <c:pt idx="52">
                  <c:v>-0.81695019038109384</c:v>
                </c:pt>
                <c:pt idx="53">
                  <c:v>1.2822027606103736</c:v>
                </c:pt>
                <c:pt idx="54">
                  <c:v>2.9039018287791318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E9D-494B-A5DA-BA39DDBF3F3E}"/>
            </c:ext>
          </c:extLst>
        </c:ser>
        <c:ser>
          <c:idx val="1"/>
          <c:order val="1"/>
          <c:tx>
            <c:strRef>
              <c:f>'Hoja 45'!$C$3</c:f>
              <c:strCache>
                <c:ptCount val="1"/>
                <c:pt idx="0">
                  <c:v>ICMO real Construcción, variación anual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'Hoja 45'!$A$4:$B$58</c:f>
              <c:multiLvlStrCache>
                <c:ptCount val="5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</c:lvl>
              </c:multiLvlStrCache>
            </c:multiLvlStrRef>
          </c:cat>
          <c:val>
            <c:numRef>
              <c:f>'Hoja 45'!$C$4:$C$58</c:f>
              <c:numCache>
                <c:formatCode>0.00</c:formatCode>
                <c:ptCount val="55"/>
                <c:pt idx="0">
                  <c:v>1.840838664982769</c:v>
                </c:pt>
                <c:pt idx="1">
                  <c:v>1.6249962043114463</c:v>
                </c:pt>
                <c:pt idx="2">
                  <c:v>1.4983320409678091</c:v>
                </c:pt>
                <c:pt idx="3">
                  <c:v>3.6411099960782511</c:v>
                </c:pt>
                <c:pt idx="4">
                  <c:v>5.0407783968600128</c:v>
                </c:pt>
                <c:pt idx="5">
                  <c:v>3.602917643878123</c:v>
                </c:pt>
                <c:pt idx="6">
                  <c:v>2.8418264293080808</c:v>
                </c:pt>
                <c:pt idx="7">
                  <c:v>2.0676692947831921</c:v>
                </c:pt>
                <c:pt idx="8">
                  <c:v>4.3813154085141193</c:v>
                </c:pt>
                <c:pt idx="9">
                  <c:v>6.7485092001142277</c:v>
                </c:pt>
                <c:pt idx="10">
                  <c:v>7.6297346159486912</c:v>
                </c:pt>
                <c:pt idx="11">
                  <c:v>7.6920449589763962</c:v>
                </c:pt>
                <c:pt idx="12">
                  <c:v>6.7471642186671676</c:v>
                </c:pt>
                <c:pt idx="13">
                  <c:v>6.1855665654375835</c:v>
                </c:pt>
                <c:pt idx="14">
                  <c:v>5.5775656927829598</c:v>
                </c:pt>
                <c:pt idx="15">
                  <c:v>5.761530058177744</c:v>
                </c:pt>
                <c:pt idx="16">
                  <c:v>3.3079966823668983</c:v>
                </c:pt>
                <c:pt idx="17">
                  <c:v>2.8279402256393249</c:v>
                </c:pt>
                <c:pt idx="18">
                  <c:v>2.5114500315558397</c:v>
                </c:pt>
                <c:pt idx="19">
                  <c:v>0.99021370066552095</c:v>
                </c:pt>
                <c:pt idx="20">
                  <c:v>2.3720571268982305</c:v>
                </c:pt>
                <c:pt idx="21">
                  <c:v>1.2071395092649428</c:v>
                </c:pt>
                <c:pt idx="22">
                  <c:v>0.12339209044420762</c:v>
                </c:pt>
                <c:pt idx="23">
                  <c:v>0.84890542868667485</c:v>
                </c:pt>
                <c:pt idx="24">
                  <c:v>1.9711362250543374</c:v>
                </c:pt>
                <c:pt idx="25">
                  <c:v>2.2370269683909205</c:v>
                </c:pt>
                <c:pt idx="26">
                  <c:v>2.6917893045246721</c:v>
                </c:pt>
                <c:pt idx="27">
                  <c:v>3.3145851322128106</c:v>
                </c:pt>
                <c:pt idx="28">
                  <c:v>2.7205009979708317</c:v>
                </c:pt>
                <c:pt idx="29">
                  <c:v>4.231608536321052</c:v>
                </c:pt>
                <c:pt idx="30">
                  <c:v>5.2131854254362286</c:v>
                </c:pt>
                <c:pt idx="31">
                  <c:v>6.0997292855351937</c:v>
                </c:pt>
                <c:pt idx="32">
                  <c:v>3.3876912594765995</c:v>
                </c:pt>
                <c:pt idx="33">
                  <c:v>3.3085954447555244</c:v>
                </c:pt>
                <c:pt idx="34">
                  <c:v>3.2269757276547129</c:v>
                </c:pt>
                <c:pt idx="35">
                  <c:v>2.3461450293622343</c:v>
                </c:pt>
                <c:pt idx="36">
                  <c:v>3.9549310085281952</c:v>
                </c:pt>
                <c:pt idx="37">
                  <c:v>2.6091888197772528</c:v>
                </c:pt>
                <c:pt idx="38">
                  <c:v>1.1209030657469254</c:v>
                </c:pt>
                <c:pt idx="39">
                  <c:v>0.52333687492964742</c:v>
                </c:pt>
                <c:pt idx="40">
                  <c:v>-0.29101835034751611</c:v>
                </c:pt>
                <c:pt idx="41">
                  <c:v>-1.4219945918877097</c:v>
                </c:pt>
                <c:pt idx="42">
                  <c:v>0.34853327154942271</c:v>
                </c:pt>
                <c:pt idx="43">
                  <c:v>0.37901755835128004</c:v>
                </c:pt>
                <c:pt idx="44">
                  <c:v>2.0057925721572056</c:v>
                </c:pt>
                <c:pt idx="45">
                  <c:v>4.8682419962181367</c:v>
                </c:pt>
                <c:pt idx="46">
                  <c:v>4.5846281900568275</c:v>
                </c:pt>
                <c:pt idx="47">
                  <c:v>2.2510946111189423</c:v>
                </c:pt>
                <c:pt idx="48">
                  <c:v>1.0697096340846146</c:v>
                </c:pt>
                <c:pt idx="49">
                  <c:v>-2.9882719731483709</c:v>
                </c:pt>
                <c:pt idx="50">
                  <c:v>-5.5914060539799522</c:v>
                </c:pt>
                <c:pt idx="51">
                  <c:v>-4.6630435665937053</c:v>
                </c:pt>
                <c:pt idx="52">
                  <c:v>-4.5503064074680637</c:v>
                </c:pt>
                <c:pt idx="53">
                  <c:v>-0.98068194009941489</c:v>
                </c:pt>
                <c:pt idx="54">
                  <c:v>1.0542279099959417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E9D-494B-A5DA-BA39DDBF3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12512"/>
        <c:axId val="104114432"/>
      </c:lineChart>
      <c:lineChart>
        <c:grouping val="standard"/>
        <c:varyColors val="0"/>
        <c:ser>
          <c:idx val="3"/>
          <c:order val="2"/>
          <c:tx>
            <c:strRef>
              <c:f>'Hoja 45'!$G$3</c:f>
              <c:strCache>
                <c:ptCount val="1"/>
                <c:pt idx="0">
                  <c:v>Promedio var. anual real nacional (2010-2016)</c:v>
                </c:pt>
              </c:strCache>
            </c:strRef>
          </c:tx>
          <c:spPr>
            <a:ln w="22225">
              <a:solidFill>
                <a:schemeClr val="accent2"/>
              </a:solidFill>
              <a:prstDash val="sysDash"/>
            </a:ln>
          </c:spPr>
          <c:marker>
            <c:symbol val="none"/>
          </c:marker>
          <c:cat>
            <c:multiLvlStrRef>
              <c:f>'Hoja 45'!$A$4:$B$58</c:f>
              <c:multiLvlStrCache>
                <c:ptCount val="5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</c:lvl>
              </c:multiLvlStrCache>
            </c:multiLvlStrRef>
          </c:cat>
          <c:val>
            <c:numRef>
              <c:f>'Hoja 45'!$G$4:$G$58</c:f>
              <c:numCache>
                <c:formatCode>#,##0.0</c:formatCode>
                <c:ptCount val="55"/>
                <c:pt idx="0">
                  <c:v>2.9463513338972094</c:v>
                </c:pt>
                <c:pt idx="1">
                  <c:v>3.0258192814440497</c:v>
                </c:pt>
                <c:pt idx="2">
                  <c:v>3.0258192814440497</c:v>
                </c:pt>
                <c:pt idx="3">
                  <c:v>3.0258192814440497</c:v>
                </c:pt>
                <c:pt idx="4">
                  <c:v>3.0258192814440497</c:v>
                </c:pt>
                <c:pt idx="5">
                  <c:v>3.0258192814440497</c:v>
                </c:pt>
                <c:pt idx="6">
                  <c:v>3.0258192814440497</c:v>
                </c:pt>
                <c:pt idx="7">
                  <c:v>3.0258192814440497</c:v>
                </c:pt>
                <c:pt idx="8">
                  <c:v>3.0258192814440497</c:v>
                </c:pt>
                <c:pt idx="9">
                  <c:v>3.0258192814440497</c:v>
                </c:pt>
                <c:pt idx="10">
                  <c:v>3.0258192814440497</c:v>
                </c:pt>
                <c:pt idx="11">
                  <c:v>3.0258192814440497</c:v>
                </c:pt>
                <c:pt idx="12">
                  <c:v>3.0258192814440497</c:v>
                </c:pt>
                <c:pt idx="13">
                  <c:v>3.0258192814440497</c:v>
                </c:pt>
                <c:pt idx="14">
                  <c:v>3.0258192814440497</c:v>
                </c:pt>
                <c:pt idx="15">
                  <c:v>3.0258192814440497</c:v>
                </c:pt>
                <c:pt idx="16">
                  <c:v>3.0258192814440497</c:v>
                </c:pt>
                <c:pt idx="17">
                  <c:v>3.0258192814440497</c:v>
                </c:pt>
                <c:pt idx="18">
                  <c:v>3.0258192814440497</c:v>
                </c:pt>
                <c:pt idx="19">
                  <c:v>3.0258192814440497</c:v>
                </c:pt>
                <c:pt idx="20">
                  <c:v>3.0258192814440497</c:v>
                </c:pt>
                <c:pt idx="21">
                  <c:v>3.0258192814440497</c:v>
                </c:pt>
                <c:pt idx="22">
                  <c:v>3.0258192814440497</c:v>
                </c:pt>
                <c:pt idx="23">
                  <c:v>3.0258192814440497</c:v>
                </c:pt>
                <c:pt idx="24">
                  <c:v>3.0258192814440497</c:v>
                </c:pt>
                <c:pt idx="25">
                  <c:v>3.0258192814440497</c:v>
                </c:pt>
                <c:pt idx="26">
                  <c:v>3.0258192814440497</c:v>
                </c:pt>
                <c:pt idx="27">
                  <c:v>3.0258192814440497</c:v>
                </c:pt>
                <c:pt idx="28">
                  <c:v>3.0258192814440497</c:v>
                </c:pt>
                <c:pt idx="29">
                  <c:v>3.0258192814440497</c:v>
                </c:pt>
                <c:pt idx="30">
                  <c:v>3.0258192814440497</c:v>
                </c:pt>
                <c:pt idx="31">
                  <c:v>3.0258192814440497</c:v>
                </c:pt>
                <c:pt idx="32">
                  <c:v>3.0258192814440497</c:v>
                </c:pt>
                <c:pt idx="33">
                  <c:v>3.0258192814440497</c:v>
                </c:pt>
                <c:pt idx="34">
                  <c:v>3.0258192814440497</c:v>
                </c:pt>
                <c:pt idx="35">
                  <c:v>3.0258192814440497</c:v>
                </c:pt>
                <c:pt idx="36">
                  <c:v>3.0258192814440497</c:v>
                </c:pt>
                <c:pt idx="37">
                  <c:v>3.0258192814440497</c:v>
                </c:pt>
                <c:pt idx="38">
                  <c:v>3.0258192814440497</c:v>
                </c:pt>
                <c:pt idx="39">
                  <c:v>3.0258192814440497</c:v>
                </c:pt>
                <c:pt idx="40">
                  <c:v>3.0258192814440497</c:v>
                </c:pt>
                <c:pt idx="41">
                  <c:v>3.0258192814440497</c:v>
                </c:pt>
                <c:pt idx="42">
                  <c:v>3.0258192814440497</c:v>
                </c:pt>
                <c:pt idx="43">
                  <c:v>3.0258192814440497</c:v>
                </c:pt>
                <c:pt idx="44">
                  <c:v>3.0258192814440497</c:v>
                </c:pt>
                <c:pt idx="45">
                  <c:v>3.0258192814440497</c:v>
                </c:pt>
                <c:pt idx="46">
                  <c:v>3.0258192814440497</c:v>
                </c:pt>
                <c:pt idx="47">
                  <c:v>3.0258192814440497</c:v>
                </c:pt>
                <c:pt idx="48">
                  <c:v>3.0258192814440497</c:v>
                </c:pt>
                <c:pt idx="49">
                  <c:v>3.0258192814440497</c:v>
                </c:pt>
                <c:pt idx="50">
                  <c:v>3.0258192814440497</c:v>
                </c:pt>
                <c:pt idx="51">
                  <c:v>3.0258192814440497</c:v>
                </c:pt>
                <c:pt idx="52">
                  <c:v>3.0258192814440497</c:v>
                </c:pt>
                <c:pt idx="53">
                  <c:v>3.0258192814440497</c:v>
                </c:pt>
                <c:pt idx="54">
                  <c:v>3.0258192814440497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9D-494B-A5DA-BA39DDBF3F3E}"/>
            </c:ext>
          </c:extLst>
        </c:ser>
        <c:ser>
          <c:idx val="4"/>
          <c:order val="3"/>
          <c:tx>
            <c:strRef>
              <c:f>'Hoja 45'!$D$3</c:f>
              <c:strCache>
                <c:ptCount val="1"/>
                <c:pt idx="0">
                  <c:v>Promedio var. anual real consttrucción (2010-2016)</c:v>
                </c:pt>
              </c:strCache>
            </c:strRef>
          </c:tx>
          <c:spPr>
            <a:ln w="22225" cap="rnd">
              <a:solidFill>
                <a:schemeClr val="accent2">
                  <a:lumMod val="40000"/>
                  <a:lumOff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multiLvlStrRef>
              <c:f>'Hoja 45'!$A$4:$B$58</c:f>
              <c:multiLvlStrCache>
                <c:ptCount val="5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</c:lvl>
              </c:multiLvlStrCache>
            </c:multiLvlStrRef>
          </c:cat>
          <c:val>
            <c:numRef>
              <c:f>'Hoja 45'!$D$4:$D$58</c:f>
              <c:numCache>
                <c:formatCode>0.00</c:formatCode>
                <c:ptCount val="55"/>
                <c:pt idx="0" formatCode="#,##0.0">
                  <c:v>3.4744832791247489</c:v>
                </c:pt>
                <c:pt idx="1">
                  <c:v>3.4736783020059252</c:v>
                </c:pt>
                <c:pt idx="2">
                  <c:v>3.4736783020059252</c:v>
                </c:pt>
                <c:pt idx="3">
                  <c:v>3.4736783020059252</c:v>
                </c:pt>
                <c:pt idx="4">
                  <c:v>3.4736783020059252</c:v>
                </c:pt>
                <c:pt idx="5">
                  <c:v>3.4736783020059252</c:v>
                </c:pt>
                <c:pt idx="6">
                  <c:v>3.4736783020059252</c:v>
                </c:pt>
                <c:pt idx="7">
                  <c:v>3.4736783020059252</c:v>
                </c:pt>
                <c:pt idx="8">
                  <c:v>3.4736783020059252</c:v>
                </c:pt>
                <c:pt idx="9">
                  <c:v>3.4736783020059252</c:v>
                </c:pt>
                <c:pt idx="10">
                  <c:v>3.4736783020059252</c:v>
                </c:pt>
                <c:pt idx="11">
                  <c:v>3.4736783020059252</c:v>
                </c:pt>
                <c:pt idx="12">
                  <c:v>3.4736783020059252</c:v>
                </c:pt>
                <c:pt idx="13">
                  <c:v>3.4736783020059252</c:v>
                </c:pt>
                <c:pt idx="14">
                  <c:v>3.4736783020059252</c:v>
                </c:pt>
                <c:pt idx="15">
                  <c:v>3.4736783020059252</c:v>
                </c:pt>
                <c:pt idx="16">
                  <c:v>3.4736783020059252</c:v>
                </c:pt>
                <c:pt idx="17">
                  <c:v>3.4736783020059252</c:v>
                </c:pt>
                <c:pt idx="18">
                  <c:v>3.4736783020059252</c:v>
                </c:pt>
                <c:pt idx="19">
                  <c:v>3.4736783020059252</c:v>
                </c:pt>
                <c:pt idx="20">
                  <c:v>3.4736783020059252</c:v>
                </c:pt>
                <c:pt idx="21">
                  <c:v>3.4736783020059252</c:v>
                </c:pt>
                <c:pt idx="22">
                  <c:v>3.4736783020059252</c:v>
                </c:pt>
                <c:pt idx="23">
                  <c:v>3.4736783020059252</c:v>
                </c:pt>
                <c:pt idx="24">
                  <c:v>3.4736783020059252</c:v>
                </c:pt>
                <c:pt idx="25">
                  <c:v>3.4736783020059252</c:v>
                </c:pt>
                <c:pt idx="26">
                  <c:v>3.4736783020059252</c:v>
                </c:pt>
                <c:pt idx="27">
                  <c:v>3.4736783020059252</c:v>
                </c:pt>
                <c:pt idx="28">
                  <c:v>3.4736783020059252</c:v>
                </c:pt>
                <c:pt idx="29">
                  <c:v>3.4736783020059252</c:v>
                </c:pt>
                <c:pt idx="30">
                  <c:v>3.4736783020059252</c:v>
                </c:pt>
                <c:pt idx="31">
                  <c:v>3.4736783020059252</c:v>
                </c:pt>
                <c:pt idx="32">
                  <c:v>3.4736783020059252</c:v>
                </c:pt>
                <c:pt idx="33">
                  <c:v>3.4736783020059252</c:v>
                </c:pt>
                <c:pt idx="34">
                  <c:v>3.4736783020059252</c:v>
                </c:pt>
                <c:pt idx="35">
                  <c:v>3.4736783020059252</c:v>
                </c:pt>
                <c:pt idx="36">
                  <c:v>3.4736783020059252</c:v>
                </c:pt>
                <c:pt idx="37">
                  <c:v>3.4736783020059252</c:v>
                </c:pt>
                <c:pt idx="38">
                  <c:v>3.4736783020059252</c:v>
                </c:pt>
                <c:pt idx="39">
                  <c:v>3.4736783020059252</c:v>
                </c:pt>
                <c:pt idx="40">
                  <c:v>3.4736783020059252</c:v>
                </c:pt>
                <c:pt idx="41">
                  <c:v>3.4736783020059252</c:v>
                </c:pt>
                <c:pt idx="42">
                  <c:v>3.4736783020059252</c:v>
                </c:pt>
                <c:pt idx="43">
                  <c:v>3.4736783020059252</c:v>
                </c:pt>
                <c:pt idx="44">
                  <c:v>3.4736783020059252</c:v>
                </c:pt>
                <c:pt idx="45">
                  <c:v>3.4736783020059252</c:v>
                </c:pt>
                <c:pt idx="46">
                  <c:v>3.4736783020059252</c:v>
                </c:pt>
                <c:pt idx="47">
                  <c:v>3.4736783020059252</c:v>
                </c:pt>
                <c:pt idx="48">
                  <c:v>3.4736783020059252</c:v>
                </c:pt>
                <c:pt idx="49">
                  <c:v>3.4736783020059252</c:v>
                </c:pt>
                <c:pt idx="50">
                  <c:v>3.4736783020059252</c:v>
                </c:pt>
                <c:pt idx="51">
                  <c:v>3.4736783020059252</c:v>
                </c:pt>
                <c:pt idx="52">
                  <c:v>3.4736783020059252</c:v>
                </c:pt>
                <c:pt idx="53">
                  <c:v>3.4736783020059252</c:v>
                </c:pt>
                <c:pt idx="54">
                  <c:v>3.4736783020059252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9D-494B-A5DA-BA39DDBF3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680688"/>
        <c:axId val="2051639712"/>
      </c:lineChart>
      <c:catAx>
        <c:axId val="104112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s-ES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 sz="1400"/>
                  <a:t>Fuente: </a:t>
                </a:r>
                <a:r>
                  <a:rPr lang="es-CL" sz="1400" b="0" i="0" u="none" strike="noStrike" baseline="0">
                    <a:effectLst/>
                  </a:rPr>
                  <a:t>CChC en base a estadísticas del INE.</a:t>
                </a:r>
                <a:endParaRPr lang="es-CL" sz="1400"/>
              </a:p>
            </c:rich>
          </c:tx>
          <c:layout>
            <c:manualLayout>
              <c:xMode val="edge"/>
              <c:yMode val="edge"/>
              <c:x val="2.4960501028092616E-3"/>
              <c:y val="0.9419946026552038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  <a:alpha val="3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s-ES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4114432"/>
        <c:crossesAt val="-15"/>
        <c:auto val="1"/>
        <c:lblAlgn val="ctr"/>
        <c:lblOffset val="100"/>
        <c:tickMarkSkip val="1"/>
        <c:noMultiLvlLbl val="0"/>
      </c:catAx>
      <c:valAx>
        <c:axId val="104114432"/>
        <c:scaling>
          <c:orientation val="minMax"/>
          <c:max val="8"/>
          <c:min val="-6"/>
        </c:scaling>
        <c:delete val="0"/>
        <c:axPos val="l"/>
        <c:majorGridlines>
          <c:spPr>
            <a:ln>
              <a:solidFill>
                <a:schemeClr val="bg1">
                  <a:lumMod val="50000"/>
                  <a:alpha val="30000"/>
                </a:schemeClr>
              </a:solidFill>
            </a:ln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s-ES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En %</a:t>
                </a:r>
              </a:p>
            </c:rich>
          </c:tx>
          <c:layout>
            <c:manualLayout>
              <c:xMode val="edge"/>
              <c:yMode val="edge"/>
              <c:x val="3.968552780734407E-3"/>
              <c:y val="0.273252956766905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  <a:alpha val="30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s-ES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4112512"/>
        <c:crosses val="autoZero"/>
        <c:crossBetween val="between"/>
      </c:valAx>
      <c:valAx>
        <c:axId val="2051639712"/>
        <c:scaling>
          <c:orientation val="minMax"/>
          <c:max val="8"/>
          <c:min val="-6"/>
        </c:scaling>
        <c:delete val="0"/>
        <c:axPos val="r"/>
        <c:numFmt formatCode="#,##0.0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  <a:alpha val="30000"/>
              </a:schemeClr>
            </a:solidFill>
          </a:ln>
        </c:spPr>
        <c:txPr>
          <a:bodyPr/>
          <a:lstStyle/>
          <a:p>
            <a:pPr algn="ctr">
              <a:defRPr lang="en-US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15680688"/>
        <c:crosses val="max"/>
        <c:crossBetween val="between"/>
        <c:majorUnit val="2"/>
      </c:valAx>
      <c:catAx>
        <c:axId val="415680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51639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9842262571126377"/>
          <c:w val="1"/>
          <c:h val="0.12841807053573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 alignWithMargins="0"/>
    <c:pageMargins b="1" l="0.75000000000001465" r="0.75000000000001465" t="1" header="0" footer="0"/>
    <c:pageSetup paperSize="12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'Hoja 7'!$B$12:$F$12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 (e)</c:v>
                </c:pt>
              </c:strCache>
            </c:strRef>
          </c:cat>
          <c:val>
            <c:numRef>
              <c:f>'Hoja 7'!$B$19:$F$19</c:f>
              <c:numCache>
                <c:formatCode>0.0</c:formatCode>
                <c:ptCount val="5"/>
                <c:pt idx="0">
                  <c:v>-10.056864280861888</c:v>
                </c:pt>
                <c:pt idx="1">
                  <c:v>11.247127964738546</c:v>
                </c:pt>
                <c:pt idx="2">
                  <c:v>2.5452659921803011</c:v>
                </c:pt>
                <c:pt idx="3">
                  <c:v>-3.9876701763423172</c:v>
                </c:pt>
                <c:pt idx="4">
                  <c:v>-0.43362282397735319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2F-4164-8BA9-63C1C7E1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406336"/>
        <c:axId val="1"/>
      </c:barChart>
      <c:catAx>
        <c:axId val="13040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130406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71202236203492E-2"/>
          <c:y val="2.0665582023956085E-2"/>
          <c:w val="0.96035823178995705"/>
          <c:h val="0.80646128135346362"/>
        </c:manualLayout>
      </c:layout>
      <c:lineChart>
        <c:grouping val="standard"/>
        <c:varyColors val="0"/>
        <c:ser>
          <c:idx val="0"/>
          <c:order val="0"/>
          <c:tx>
            <c:strRef>
              <c:f>'Hoja 47'!$C$3</c:f>
              <c:strCache>
                <c:ptCount val="1"/>
                <c:pt idx="0">
                  <c:v>Índice corto plazo</c:v>
                </c:pt>
              </c:strCache>
            </c:strRef>
          </c:tx>
          <c:marker>
            <c:symbol val="none"/>
          </c:marker>
          <c:cat>
            <c:numRef>
              <c:f>'Hoja 47'!$A$47:$A$74</c:f>
              <c:numCache>
                <c:formatCode>General</c:formatCode>
                <c:ptCount val="28"/>
                <c:pt idx="0">
                  <c:v>2017</c:v>
                </c:pt>
                <c:pt idx="4">
                  <c:v>2018</c:v>
                </c:pt>
                <c:pt idx="8">
                  <c:v>2019</c:v>
                </c:pt>
                <c:pt idx="12">
                  <c:v>2020</c:v>
                </c:pt>
                <c:pt idx="16">
                  <c:v>2021</c:v>
                </c:pt>
                <c:pt idx="20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'Hoja 47'!$C$47:$C$74</c:f>
              <c:numCache>
                <c:formatCode>0.0</c:formatCode>
                <c:ptCount val="28"/>
                <c:pt idx="0">
                  <c:v>43.005181347150256</c:v>
                </c:pt>
                <c:pt idx="1">
                  <c:v>44.061302681992338</c:v>
                </c:pt>
                <c:pt idx="2">
                  <c:v>70.2</c:v>
                </c:pt>
                <c:pt idx="3">
                  <c:v>74.047619047619051</c:v>
                </c:pt>
                <c:pt idx="4">
                  <c:v>77.374301675977662</c:v>
                </c:pt>
                <c:pt idx="5">
                  <c:v>70.243902439024396</c:v>
                </c:pt>
                <c:pt idx="6">
                  <c:v>70.526315789473699</c:v>
                </c:pt>
                <c:pt idx="7">
                  <c:v>68.055555555555557</c:v>
                </c:pt>
                <c:pt idx="8">
                  <c:v>69.666666666666671</c:v>
                </c:pt>
                <c:pt idx="9">
                  <c:v>59.547738693467338</c:v>
                </c:pt>
                <c:pt idx="10">
                  <c:v>66.878980891719749</c:v>
                </c:pt>
                <c:pt idx="11">
                  <c:v>30.654761904761905</c:v>
                </c:pt>
                <c:pt idx="12">
                  <c:v>15.384615384615385</c:v>
                </c:pt>
                <c:pt idx="13">
                  <c:v>23.202614379084967</c:v>
                </c:pt>
                <c:pt idx="14">
                  <c:v>56.182795698924735</c:v>
                </c:pt>
                <c:pt idx="15">
                  <c:v>66.793893129770993</c:v>
                </c:pt>
                <c:pt idx="16">
                  <c:v>66.15384615384616</c:v>
                </c:pt>
                <c:pt idx="17">
                  <c:v>53.333333333333343</c:v>
                </c:pt>
                <c:pt idx="18">
                  <c:v>60.199004975124382</c:v>
                </c:pt>
                <c:pt idx="19">
                  <c:v>50</c:v>
                </c:pt>
                <c:pt idx="20">
                  <c:v>45.454545454545453</c:v>
                </c:pt>
                <c:pt idx="21">
                  <c:v>38.546255506607928</c:v>
                </c:pt>
                <c:pt idx="22">
                  <c:v>46.715328467153284</c:v>
                </c:pt>
                <c:pt idx="23">
                  <c:v>46.551724137931032</c:v>
                </c:pt>
                <c:pt idx="24">
                  <c:v>53.521126760563384</c:v>
                </c:pt>
                <c:pt idx="25">
                  <c:v>47.350993377483448</c:v>
                </c:pt>
                <c:pt idx="26">
                  <c:v>47.637795275590548</c:v>
                </c:pt>
                <c:pt idx="27">
                  <c:v>43.604651162790702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252-43CB-B41C-6CCC1F6B0A2E}"/>
            </c:ext>
          </c:extLst>
        </c:ser>
        <c:ser>
          <c:idx val="1"/>
          <c:order val="1"/>
          <c:tx>
            <c:strRef>
              <c:f>'Hoja 47'!$D$3</c:f>
              <c:strCache>
                <c:ptCount val="1"/>
                <c:pt idx="0">
                  <c:v>Índice mediano plazo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'Hoja 47'!$A$47:$A$74</c:f>
              <c:numCache>
                <c:formatCode>General</c:formatCode>
                <c:ptCount val="28"/>
                <c:pt idx="0">
                  <c:v>2017</c:v>
                </c:pt>
                <c:pt idx="4">
                  <c:v>2018</c:v>
                </c:pt>
                <c:pt idx="8">
                  <c:v>2019</c:v>
                </c:pt>
                <c:pt idx="12">
                  <c:v>2020</c:v>
                </c:pt>
                <c:pt idx="16">
                  <c:v>2021</c:v>
                </c:pt>
                <c:pt idx="20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'Hoja 47'!$D$47:$D$74</c:f>
              <c:numCache>
                <c:formatCode>0.0</c:formatCode>
                <c:ptCount val="28"/>
                <c:pt idx="0">
                  <c:v>64.766839378238302</c:v>
                </c:pt>
                <c:pt idx="1">
                  <c:v>63.601532567049802</c:v>
                </c:pt>
                <c:pt idx="2">
                  <c:v>81.274900398406373</c:v>
                </c:pt>
                <c:pt idx="3">
                  <c:v>86.320754716981128</c:v>
                </c:pt>
                <c:pt idx="4">
                  <c:v>85.082872928176798</c:v>
                </c:pt>
                <c:pt idx="5">
                  <c:v>80.731707317073173</c:v>
                </c:pt>
                <c:pt idx="6">
                  <c:v>80.526315789473685</c:v>
                </c:pt>
                <c:pt idx="7">
                  <c:v>79.55801104972376</c:v>
                </c:pt>
                <c:pt idx="8">
                  <c:v>75.816993464052274</c:v>
                </c:pt>
                <c:pt idx="9">
                  <c:v>69.696969696969688</c:v>
                </c:pt>
                <c:pt idx="10">
                  <c:v>69.620253164556971</c:v>
                </c:pt>
                <c:pt idx="11">
                  <c:v>38.988095238095241</c:v>
                </c:pt>
                <c:pt idx="12">
                  <c:v>29.230769230769234</c:v>
                </c:pt>
                <c:pt idx="13">
                  <c:v>41.233766233766232</c:v>
                </c:pt>
                <c:pt idx="14">
                  <c:v>63.36898395721925</c:v>
                </c:pt>
                <c:pt idx="15">
                  <c:v>74.621212121212125</c:v>
                </c:pt>
                <c:pt idx="16">
                  <c:v>75.510204081632651</c:v>
                </c:pt>
                <c:pt idx="17">
                  <c:v>59.111111111111114</c:v>
                </c:pt>
                <c:pt idx="18">
                  <c:v>61.881188118811878</c:v>
                </c:pt>
                <c:pt idx="19">
                  <c:v>50.280898876404493</c:v>
                </c:pt>
                <c:pt idx="20">
                  <c:v>45.424836601307192</c:v>
                </c:pt>
                <c:pt idx="21">
                  <c:v>39.867841409691628</c:v>
                </c:pt>
                <c:pt idx="22">
                  <c:v>49.632352941176464</c:v>
                </c:pt>
                <c:pt idx="23">
                  <c:v>53.879310344827587</c:v>
                </c:pt>
                <c:pt idx="24">
                  <c:v>61.619718309859152</c:v>
                </c:pt>
                <c:pt idx="25">
                  <c:v>56</c:v>
                </c:pt>
                <c:pt idx="26">
                  <c:v>56.976744186046517</c:v>
                </c:pt>
                <c:pt idx="27">
                  <c:v>54.678362573099406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252-43CB-B41C-6CCC1F6B0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125824"/>
        <c:axId val="1"/>
      </c:lineChart>
      <c:lineChart>
        <c:grouping val="standard"/>
        <c:varyColors val="0"/>
        <c:ser>
          <c:idx val="2"/>
          <c:order val="2"/>
          <c:tx>
            <c:strRef>
              <c:f>'Hoja 47'!$E$3</c:f>
              <c:strCache>
                <c:ptCount val="1"/>
                <c:pt idx="0">
                  <c:v>Umbral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'Hoja 47'!$A$47:$A$74</c:f>
              <c:numCache>
                <c:formatCode>General</c:formatCode>
                <c:ptCount val="28"/>
                <c:pt idx="0">
                  <c:v>2017</c:v>
                </c:pt>
                <c:pt idx="4">
                  <c:v>2018</c:v>
                </c:pt>
                <c:pt idx="8">
                  <c:v>2019</c:v>
                </c:pt>
                <c:pt idx="12">
                  <c:v>2020</c:v>
                </c:pt>
                <c:pt idx="16">
                  <c:v>2021</c:v>
                </c:pt>
                <c:pt idx="20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'Hoja 47'!$E$47:$E$74</c:f>
              <c:numCache>
                <c:formatCode>General</c:formatCode>
                <c:ptCount val="2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52-43CB-B41C-6CCC1F6B0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4212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noFill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"/>
        <c:crossesAt val="30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  <c:min val="10"/>
        </c:scaling>
        <c:delete val="0"/>
        <c:axPos val="l"/>
        <c:numFmt formatCode="0" sourceLinked="0"/>
        <c:majorTickMark val="out"/>
        <c:minorTickMark val="none"/>
        <c:tickLblPos val="nextTo"/>
        <c:spPr>
          <a:ln>
            <a:solidFill>
              <a:schemeClr val="tx1">
                <a:lumMod val="50000"/>
                <a:lumOff val="50000"/>
                <a:alpha val="70000"/>
              </a:schemeClr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2421258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90"/>
          <c:min val="1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solidFill>
              <a:schemeClr val="tx1">
                <a:lumMod val="50000"/>
                <a:lumOff val="50000"/>
                <a:alpha val="70000"/>
              </a:schemeClr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0974590205579758"/>
          <c:y val="0.59923525746332074"/>
          <c:w val="0.27505634865201523"/>
          <c:h val="0.18188053231955117"/>
        </c:manualLayout>
      </c:layout>
      <c:overlay val="0"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342572649270861E-2"/>
          <c:y val="6.7436305811490002E-2"/>
          <c:w val="0.64896478527120849"/>
          <c:h val="0.77125848136359532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'Hoja 48 - Gráfico 1'!$A$9</c:f>
              <c:strCache>
                <c:ptCount val="1"/>
                <c:pt idx="0">
                  <c:v>Disminuirá más de 10%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'Hoja 48 - Gráfico 1'!$B$2:$G$2</c:f>
              <c:strCache>
                <c:ptCount val="6"/>
                <c:pt idx="0">
                  <c:v>Concesiones y OO.PP.</c:v>
                </c:pt>
                <c:pt idx="1">
                  <c:v>CC.GG.</c:v>
                </c:pt>
                <c:pt idx="2">
                  <c:v>Vivienda subsidiada</c:v>
                </c:pt>
                <c:pt idx="3">
                  <c:v>Inmobiliario</c:v>
                </c:pt>
                <c:pt idx="4">
                  <c:v>Suministros</c:v>
                </c:pt>
                <c:pt idx="5">
                  <c:v>Todos</c:v>
                </c:pt>
              </c:strCache>
            </c:strRef>
          </c:cat>
          <c:val>
            <c:numRef>
              <c:f>'Hoja 48 - Gráfico 1'!$B$9:$G$9</c:f>
              <c:numCache>
                <c:formatCode>0%</c:formatCode>
                <c:ptCount val="6"/>
                <c:pt idx="0">
                  <c:v>0.14285714285714285</c:v>
                </c:pt>
                <c:pt idx="1">
                  <c:v>0.10204081632653061</c:v>
                </c:pt>
                <c:pt idx="2">
                  <c:v>5.5555555555555552E-2</c:v>
                </c:pt>
                <c:pt idx="3">
                  <c:v>0.22222222222222221</c:v>
                </c:pt>
                <c:pt idx="4">
                  <c:v>0.1111111111111111</c:v>
                </c:pt>
                <c:pt idx="5">
                  <c:v>0.1419753086419753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F1-4276-B670-87C7D0A0BB0C}"/>
            </c:ext>
          </c:extLst>
        </c:ser>
        <c:ser>
          <c:idx val="5"/>
          <c:order val="1"/>
          <c:tx>
            <c:strRef>
              <c:f>'Hoja 48 - Gráfico 1'!$A$8</c:f>
              <c:strCache>
                <c:ptCount val="1"/>
                <c:pt idx="0">
                  <c:v>Disminuirá entre 6% y 10%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'Hoja 48 - Gráfico 1'!$B$2:$G$2</c:f>
              <c:strCache>
                <c:ptCount val="6"/>
                <c:pt idx="0">
                  <c:v>Concesiones y OO.PP.</c:v>
                </c:pt>
                <c:pt idx="1">
                  <c:v>CC.GG.</c:v>
                </c:pt>
                <c:pt idx="2">
                  <c:v>Vivienda subsidiada</c:v>
                </c:pt>
                <c:pt idx="3">
                  <c:v>Inmobiliario</c:v>
                </c:pt>
                <c:pt idx="4">
                  <c:v>Suministros</c:v>
                </c:pt>
                <c:pt idx="5">
                  <c:v>Todos</c:v>
                </c:pt>
              </c:strCache>
            </c:strRef>
          </c:cat>
          <c:val>
            <c:numRef>
              <c:f>'Hoja 48 - Gráfico 1'!$B$8:$G$8</c:f>
              <c:numCache>
                <c:formatCode>0%</c:formatCode>
                <c:ptCount val="6"/>
                <c:pt idx="0">
                  <c:v>7.1428571428571425E-2</c:v>
                </c:pt>
                <c:pt idx="1">
                  <c:v>2.0408163265306121E-2</c:v>
                </c:pt>
                <c:pt idx="2">
                  <c:v>0</c:v>
                </c:pt>
                <c:pt idx="3">
                  <c:v>5.5555555555555552E-2</c:v>
                </c:pt>
                <c:pt idx="4">
                  <c:v>3.7037037037037035E-2</c:v>
                </c:pt>
                <c:pt idx="5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F1-4276-B670-87C7D0A0BB0C}"/>
            </c:ext>
          </c:extLst>
        </c:ser>
        <c:ser>
          <c:idx val="4"/>
          <c:order val="2"/>
          <c:tx>
            <c:strRef>
              <c:f>'Hoja 48 - Gráfico 1'!$A$7</c:f>
              <c:strCache>
                <c:ptCount val="1"/>
                <c:pt idx="0">
                  <c:v>Disminuirá entre 0% y 5%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'Hoja 48 - Gráfico 1'!$B$2:$G$2</c:f>
              <c:strCache>
                <c:ptCount val="6"/>
                <c:pt idx="0">
                  <c:v>Concesiones y OO.PP.</c:v>
                </c:pt>
                <c:pt idx="1">
                  <c:v>CC.GG.</c:v>
                </c:pt>
                <c:pt idx="2">
                  <c:v>Vivienda subsidiada</c:v>
                </c:pt>
                <c:pt idx="3">
                  <c:v>Inmobiliario</c:v>
                </c:pt>
                <c:pt idx="4">
                  <c:v>Suministros</c:v>
                </c:pt>
                <c:pt idx="5">
                  <c:v>Todos</c:v>
                </c:pt>
              </c:strCache>
            </c:strRef>
          </c:cat>
          <c:val>
            <c:numRef>
              <c:f>'Hoja 48 - Gráfico 1'!$B$7:$G$7</c:f>
              <c:numCache>
                <c:formatCode>0%</c:formatCode>
                <c:ptCount val="6"/>
                <c:pt idx="0">
                  <c:v>0.14285714285714285</c:v>
                </c:pt>
                <c:pt idx="1">
                  <c:v>4.0816326530612242E-2</c:v>
                </c:pt>
                <c:pt idx="2">
                  <c:v>0.1111111111111111</c:v>
                </c:pt>
                <c:pt idx="3">
                  <c:v>5.5555555555555552E-2</c:v>
                </c:pt>
                <c:pt idx="4">
                  <c:v>0.1111111111111111</c:v>
                </c:pt>
                <c:pt idx="5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F1-4276-B670-87C7D0A0BB0C}"/>
            </c:ext>
          </c:extLst>
        </c:ser>
        <c:ser>
          <c:idx val="3"/>
          <c:order val="3"/>
          <c:tx>
            <c:strRef>
              <c:f>'Hoja 48 - Gráfico 1'!$A$6</c:f>
              <c:strCache>
                <c:ptCount val="1"/>
                <c:pt idx="0">
                  <c:v>Sin cambios respecto del año anterior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'Hoja 48 - Gráfico 1'!$B$2:$G$2</c:f>
              <c:strCache>
                <c:ptCount val="6"/>
                <c:pt idx="0">
                  <c:v>Concesiones y OO.PP.</c:v>
                </c:pt>
                <c:pt idx="1">
                  <c:v>CC.GG.</c:v>
                </c:pt>
                <c:pt idx="2">
                  <c:v>Vivienda subsidiada</c:v>
                </c:pt>
                <c:pt idx="3">
                  <c:v>Inmobiliario</c:v>
                </c:pt>
                <c:pt idx="4">
                  <c:v>Suministros</c:v>
                </c:pt>
                <c:pt idx="5">
                  <c:v>Todos</c:v>
                </c:pt>
              </c:strCache>
            </c:strRef>
          </c:cat>
          <c:val>
            <c:numRef>
              <c:f>'Hoja 48 - Gráfico 1'!$B$6:$G$6</c:f>
              <c:numCache>
                <c:formatCode>0%</c:formatCode>
                <c:ptCount val="6"/>
                <c:pt idx="0">
                  <c:v>0.42857142857142855</c:v>
                </c:pt>
                <c:pt idx="1">
                  <c:v>0.44897959183673469</c:v>
                </c:pt>
                <c:pt idx="2">
                  <c:v>0.3888888888888889</c:v>
                </c:pt>
                <c:pt idx="3">
                  <c:v>0.48148148148148145</c:v>
                </c:pt>
                <c:pt idx="4">
                  <c:v>0.44444444444444442</c:v>
                </c:pt>
                <c:pt idx="5">
                  <c:v>0.45061728395061729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F1-4276-B670-87C7D0A0BB0C}"/>
            </c:ext>
          </c:extLst>
        </c:ser>
        <c:ser>
          <c:idx val="0"/>
          <c:order val="4"/>
          <c:tx>
            <c:strRef>
              <c:f>'Hoja 48 - Gráfico 1'!$A$3</c:f>
              <c:strCache>
                <c:ptCount val="1"/>
                <c:pt idx="0">
                  <c:v>Aumentará entre 0% y 5%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'Hoja 48 - Gráfico 1'!$B$2:$G$2</c:f>
              <c:strCache>
                <c:ptCount val="6"/>
                <c:pt idx="0">
                  <c:v>Concesiones y OO.PP.</c:v>
                </c:pt>
                <c:pt idx="1">
                  <c:v>CC.GG.</c:v>
                </c:pt>
                <c:pt idx="2">
                  <c:v>Vivienda subsidiada</c:v>
                </c:pt>
                <c:pt idx="3">
                  <c:v>Inmobiliario</c:v>
                </c:pt>
                <c:pt idx="4">
                  <c:v>Suministros</c:v>
                </c:pt>
                <c:pt idx="5">
                  <c:v>Todos</c:v>
                </c:pt>
              </c:strCache>
            </c:strRef>
          </c:cat>
          <c:val>
            <c:numRef>
              <c:f>'Hoja 48 - Gráfico 1'!$B$3:$G$3</c:f>
              <c:numCache>
                <c:formatCode>0%</c:formatCode>
                <c:ptCount val="6"/>
                <c:pt idx="0">
                  <c:v>0.14285714285714285</c:v>
                </c:pt>
                <c:pt idx="1">
                  <c:v>0.14285714285714285</c:v>
                </c:pt>
                <c:pt idx="2">
                  <c:v>0.27777777777777779</c:v>
                </c:pt>
                <c:pt idx="3">
                  <c:v>7.407407407407407E-2</c:v>
                </c:pt>
                <c:pt idx="4">
                  <c:v>0.14814814814814814</c:v>
                </c:pt>
                <c:pt idx="5">
                  <c:v>0.13580246913580246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F1-4276-B670-87C7D0A0BB0C}"/>
            </c:ext>
          </c:extLst>
        </c:ser>
        <c:ser>
          <c:idx val="1"/>
          <c:order val="5"/>
          <c:tx>
            <c:strRef>
              <c:f>'Hoja 48 - Gráfico 1'!$A$4</c:f>
              <c:strCache>
                <c:ptCount val="1"/>
                <c:pt idx="0">
                  <c:v>Aumentará entre 6% y 10%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'Hoja 48 - Gráfico 1'!$B$2:$G$2</c:f>
              <c:strCache>
                <c:ptCount val="6"/>
                <c:pt idx="0">
                  <c:v>Concesiones y OO.PP.</c:v>
                </c:pt>
                <c:pt idx="1">
                  <c:v>CC.GG.</c:v>
                </c:pt>
                <c:pt idx="2">
                  <c:v>Vivienda subsidiada</c:v>
                </c:pt>
                <c:pt idx="3">
                  <c:v>Inmobiliario</c:v>
                </c:pt>
                <c:pt idx="4">
                  <c:v>Suministros</c:v>
                </c:pt>
                <c:pt idx="5">
                  <c:v>Todos</c:v>
                </c:pt>
              </c:strCache>
            </c:strRef>
          </c:cat>
          <c:val>
            <c:numRef>
              <c:f>'Hoja 48 - Gráfico 1'!$B$4:$G$4</c:f>
              <c:numCache>
                <c:formatCode>0%</c:formatCode>
                <c:ptCount val="6"/>
                <c:pt idx="0">
                  <c:v>0</c:v>
                </c:pt>
                <c:pt idx="1">
                  <c:v>0.18367346938775511</c:v>
                </c:pt>
                <c:pt idx="2">
                  <c:v>5.5555555555555552E-2</c:v>
                </c:pt>
                <c:pt idx="3">
                  <c:v>3.7037037037037035E-2</c:v>
                </c:pt>
                <c:pt idx="4">
                  <c:v>7.407407407407407E-2</c:v>
                </c:pt>
                <c:pt idx="5">
                  <c:v>8.6419753086419748E-2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F1-4276-B670-87C7D0A0BB0C}"/>
            </c:ext>
          </c:extLst>
        </c:ser>
        <c:ser>
          <c:idx val="2"/>
          <c:order val="6"/>
          <c:tx>
            <c:strRef>
              <c:f>'Hoja 48 - Gráfico 1'!$A$5</c:f>
              <c:strCache>
                <c:ptCount val="1"/>
                <c:pt idx="0">
                  <c:v>Aumentará más de 10%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'Hoja 48 - Gráfico 1'!$B$2:$G$2</c:f>
              <c:strCache>
                <c:ptCount val="6"/>
                <c:pt idx="0">
                  <c:v>Concesiones y OO.PP.</c:v>
                </c:pt>
                <c:pt idx="1">
                  <c:v>CC.GG.</c:v>
                </c:pt>
                <c:pt idx="2">
                  <c:v>Vivienda subsidiada</c:v>
                </c:pt>
                <c:pt idx="3">
                  <c:v>Inmobiliario</c:v>
                </c:pt>
                <c:pt idx="4">
                  <c:v>Suministros</c:v>
                </c:pt>
                <c:pt idx="5">
                  <c:v>Todos</c:v>
                </c:pt>
              </c:strCache>
            </c:strRef>
          </c:cat>
          <c:val>
            <c:numRef>
              <c:f>'Hoja 48 - Gráfico 1'!$B$5:$G$5</c:f>
              <c:numCache>
                <c:formatCode>0%</c:formatCode>
                <c:ptCount val="6"/>
                <c:pt idx="0">
                  <c:v>7.1428571428571425E-2</c:v>
                </c:pt>
                <c:pt idx="1">
                  <c:v>6.1224489795918366E-2</c:v>
                </c:pt>
                <c:pt idx="2">
                  <c:v>0.1111111111111111</c:v>
                </c:pt>
                <c:pt idx="3">
                  <c:v>7.407407407407407E-2</c:v>
                </c:pt>
                <c:pt idx="4">
                  <c:v>7.407407407407407E-2</c:v>
                </c:pt>
                <c:pt idx="5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F1-4276-B670-87C7D0A0B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663999"/>
        <c:axId val="1"/>
      </c:barChart>
      <c:catAx>
        <c:axId val="150663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  <a:alpha val="2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50663999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13446679963597"/>
          <c:y val="8.2936438366307791E-2"/>
          <c:w val="0.29909516118177537"/>
          <c:h val="0.73466146377720487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0.98425196850393659" l="0.74803149606299668" r="0.74803149606299668" t="0.98425196850393659" header="0" footer="0"/>
    <c:pageSetup orientation="landscape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44072455490741E-2"/>
          <c:y val="4.1124637380853722E-2"/>
          <c:w val="0.60716233029411826"/>
          <c:h val="0.82833533308884166"/>
        </c:manualLayout>
      </c:layout>
      <c:barChart>
        <c:barDir val="col"/>
        <c:grouping val="percentStacked"/>
        <c:varyColors val="0"/>
        <c:ser>
          <c:idx val="6"/>
          <c:order val="0"/>
          <c:tx>
            <c:strRef>
              <c:f>'Hoja 48 - Gráfico 2'!$B$7</c:f>
              <c:strCache>
                <c:ptCount val="1"/>
                <c:pt idx="0">
                  <c:v>Aumento de facultades por parte del SERVIU: "rol inmobiliario del Estado"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'Hoja 48 - Gráfico 2'!$C$2:$G$2</c:f>
              <c:strCache>
                <c:ptCount val="5"/>
                <c:pt idx="0">
                  <c:v>CC.GG.</c:v>
                </c:pt>
                <c:pt idx="1">
                  <c:v>Vivienda Subsidiada</c:v>
                </c:pt>
                <c:pt idx="2">
                  <c:v>Inmobiliario</c:v>
                </c:pt>
                <c:pt idx="3">
                  <c:v>Concesiones y OO. PP.</c:v>
                </c:pt>
                <c:pt idx="4">
                  <c:v>Suministros</c:v>
                </c:pt>
              </c:strCache>
            </c:strRef>
          </c:cat>
          <c:val>
            <c:numRef>
              <c:f>'Hoja 48 - Gráfico 2'!$C$7:$G$7</c:f>
              <c:numCache>
                <c:formatCode>0.0%</c:formatCode>
                <c:ptCount val="5"/>
                <c:pt idx="0">
                  <c:v>0</c:v>
                </c:pt>
                <c:pt idx="1">
                  <c:v>0.10526315789473684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F-45D1-9F08-D6B6FADBABCD}"/>
            </c:ext>
          </c:extLst>
        </c:ser>
        <c:ser>
          <c:idx val="0"/>
          <c:order val="1"/>
          <c:tx>
            <c:strRef>
              <c:f>'Hoja 48 - Gráfico 2'!$B$3</c:f>
              <c:strCache>
                <c:ptCount val="1"/>
                <c:pt idx="0">
                  <c:v>Evolución del consumo y de la inversión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'Hoja 48 - Gráfico 2'!$C$2:$G$2</c:f>
              <c:strCache>
                <c:ptCount val="5"/>
                <c:pt idx="0">
                  <c:v>CC.GG.</c:v>
                </c:pt>
                <c:pt idx="1">
                  <c:v>Vivienda Subsidiada</c:v>
                </c:pt>
                <c:pt idx="2">
                  <c:v>Inmobiliario</c:v>
                </c:pt>
                <c:pt idx="3">
                  <c:v>Concesiones y OO. PP.</c:v>
                </c:pt>
                <c:pt idx="4">
                  <c:v>Suministros</c:v>
                </c:pt>
              </c:strCache>
            </c:strRef>
          </c:cat>
          <c:val>
            <c:numRef>
              <c:f>'Hoja 48 - Gráfico 2'!$C$3:$G$3</c:f>
              <c:numCache>
                <c:formatCode>0.0%</c:formatCode>
                <c:ptCount val="5"/>
                <c:pt idx="0">
                  <c:v>0.21951219512195122</c:v>
                </c:pt>
                <c:pt idx="1">
                  <c:v>0.10526315789473684</c:v>
                </c:pt>
                <c:pt idx="2">
                  <c:v>0.32407407407407407</c:v>
                </c:pt>
                <c:pt idx="3">
                  <c:v>8.3333333333333329E-2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CF-45D1-9F08-D6B6FADBABCD}"/>
            </c:ext>
          </c:extLst>
        </c:ser>
        <c:ser>
          <c:idx val="2"/>
          <c:order val="2"/>
          <c:tx>
            <c:strRef>
              <c:f>'Hoja 48 - Gráfico 2'!$B$4</c:f>
              <c:strCache>
                <c:ptCount val="1"/>
                <c:pt idx="0">
                  <c:v>Inflación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'Hoja 48 - Gráfico 2'!$C$2:$G$2</c:f>
              <c:strCache>
                <c:ptCount val="5"/>
                <c:pt idx="0">
                  <c:v>CC.GG.</c:v>
                </c:pt>
                <c:pt idx="1">
                  <c:v>Vivienda Subsidiada</c:v>
                </c:pt>
                <c:pt idx="2">
                  <c:v>Inmobiliario</c:v>
                </c:pt>
                <c:pt idx="3">
                  <c:v>Concesiones y OO. PP.</c:v>
                </c:pt>
                <c:pt idx="4">
                  <c:v>Suministros</c:v>
                </c:pt>
              </c:strCache>
            </c:strRef>
          </c:cat>
          <c:val>
            <c:numRef>
              <c:f>'Hoja 48 - Gráfico 2'!$C$4:$G$4</c:f>
              <c:numCache>
                <c:formatCode>0.0%</c:formatCode>
                <c:ptCount val="5"/>
                <c:pt idx="0">
                  <c:v>0.14634146341463414</c:v>
                </c:pt>
                <c:pt idx="1">
                  <c:v>7.8947368421052627E-2</c:v>
                </c:pt>
                <c:pt idx="2">
                  <c:v>6.4814814814814811E-2</c:v>
                </c:pt>
                <c:pt idx="3">
                  <c:v>8.3333333333333329E-2</c:v>
                </c:pt>
                <c:pt idx="4">
                  <c:v>9.2592592592592587E-2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CF-45D1-9F08-D6B6FADBABCD}"/>
            </c:ext>
          </c:extLst>
        </c:ser>
        <c:ser>
          <c:idx val="3"/>
          <c:order val="3"/>
          <c:tx>
            <c:strRef>
              <c:f>'Hoja 48 - Gráfico 2'!$B$5</c:f>
              <c:strCache>
                <c:ptCount val="1"/>
                <c:pt idx="0">
                  <c:v>Rigideces o retrasos de contratos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'Hoja 48 - Gráfico 2'!$C$2:$G$2</c:f>
              <c:strCache>
                <c:ptCount val="5"/>
                <c:pt idx="0">
                  <c:v>CC.GG.</c:v>
                </c:pt>
                <c:pt idx="1">
                  <c:v>Vivienda Subsidiada</c:v>
                </c:pt>
                <c:pt idx="2">
                  <c:v>Inmobiliario</c:v>
                </c:pt>
                <c:pt idx="3">
                  <c:v>Concesiones y OO. PP.</c:v>
                </c:pt>
                <c:pt idx="4">
                  <c:v>Suministros</c:v>
                </c:pt>
              </c:strCache>
            </c:strRef>
          </c:cat>
          <c:val>
            <c:numRef>
              <c:f>'Hoja 48 - Gráfico 2'!$C$5:$G$5</c:f>
              <c:numCache>
                <c:formatCode>0.0%</c:formatCode>
                <c:ptCount val="5"/>
                <c:pt idx="0">
                  <c:v>0.18292682926829268</c:v>
                </c:pt>
                <c:pt idx="1">
                  <c:v>0.10526315789473684</c:v>
                </c:pt>
                <c:pt idx="2">
                  <c:v>4.6296296296296294E-2</c:v>
                </c:pt>
                <c:pt idx="3">
                  <c:v>0.375</c:v>
                </c:pt>
                <c:pt idx="4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CF-45D1-9F08-D6B6FADBABCD}"/>
            </c:ext>
          </c:extLst>
        </c:ser>
        <c:ser>
          <c:idx val="8"/>
          <c:order val="4"/>
          <c:tx>
            <c:strRef>
              <c:f>'Hoja 48 - Gráfico 2'!$B$6</c:f>
              <c:strCache>
                <c:ptCount val="1"/>
                <c:pt idx="0">
                  <c:v>Acceso al crédito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'Hoja 48 - Gráfico 2'!$C$2:$G$2</c:f>
              <c:strCache>
                <c:ptCount val="5"/>
                <c:pt idx="0">
                  <c:v>CC.GG.</c:v>
                </c:pt>
                <c:pt idx="1">
                  <c:v>Vivienda Subsidiada</c:v>
                </c:pt>
                <c:pt idx="2">
                  <c:v>Inmobiliario</c:v>
                </c:pt>
                <c:pt idx="3">
                  <c:v>Concesiones y OO. PP.</c:v>
                </c:pt>
                <c:pt idx="4">
                  <c:v>Suministros</c:v>
                </c:pt>
              </c:strCache>
            </c:strRef>
          </c:cat>
          <c:val>
            <c:numRef>
              <c:f>'Hoja 48 - Gráfico 2'!$C$6:$G$6</c:f>
              <c:numCache>
                <c:formatCode>0.0%</c:formatCode>
                <c:ptCount val="5"/>
                <c:pt idx="0">
                  <c:v>0.26829268292682928</c:v>
                </c:pt>
                <c:pt idx="1">
                  <c:v>0.15789473684210525</c:v>
                </c:pt>
                <c:pt idx="2">
                  <c:v>0.33333333333333331</c:v>
                </c:pt>
                <c:pt idx="3">
                  <c:v>0.16666666666666666</c:v>
                </c:pt>
                <c:pt idx="4">
                  <c:v>0.14814814814814814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CF-45D1-9F08-D6B6FADBA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50666879"/>
        <c:axId val="1"/>
      </c:barChart>
      <c:catAx>
        <c:axId val="1506668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alpha val="2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5066687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026320045212163"/>
          <c:y val="8.60645306582591E-2"/>
          <c:w val="0.31244513308056832"/>
          <c:h val="0.71363704203167766"/>
        </c:manualLayout>
      </c:layout>
      <c:overlay val="0"/>
      <c:txPr>
        <a:bodyPr/>
        <a:lstStyle/>
        <a:p>
          <a:pPr>
            <a:defRPr sz="16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Índice mensual de confianza empresarial (IMCE): sector construcción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5.7376741731341031E-2"/>
          <c:y val="0.19983399587835812"/>
          <c:w val="0.89117554201595539"/>
          <c:h val="0.65301421199736998"/>
        </c:manualLayout>
      </c:layout>
      <c:lineChart>
        <c:grouping val="standard"/>
        <c:varyColors val="0"/>
        <c:ser>
          <c:idx val="0"/>
          <c:order val="0"/>
          <c:tx>
            <c:strRef>
              <c:f>'Hoja 8 - Gráfico 1'!$C$3</c:f>
              <c:strCache>
                <c:ptCount val="1"/>
                <c:pt idx="0">
                  <c:v>Índice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'Hoja 8 - Gráfico 1'!$A$4:$B$62</c:f>
              <c:multiLvlStrCache>
                <c:ptCount val="59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</c:lvl>
                <c:lvl>
                  <c:pt idx="0">
                    <c:v>19</c:v>
                  </c:pt>
                  <c:pt idx="12">
                    <c:v>20</c:v>
                  </c:pt>
                  <c:pt idx="24">
                    <c:v>21</c:v>
                  </c:pt>
                  <c:pt idx="36">
                    <c:v>22</c:v>
                  </c:pt>
                  <c:pt idx="48">
                    <c:v>23</c:v>
                  </c:pt>
                </c:lvl>
              </c:multiLvlStrCache>
            </c:multiLvlStrRef>
          </c:cat>
          <c:val>
            <c:numRef>
              <c:f>'Hoja 8 - Gráfico 1'!$C$4:$C$62</c:f>
              <c:numCache>
                <c:formatCode>#,##0.00</c:formatCode>
                <c:ptCount val="59"/>
                <c:pt idx="0">
                  <c:v>49.5762711864407</c:v>
                </c:pt>
                <c:pt idx="1">
                  <c:v>47.857142857142797</c:v>
                </c:pt>
                <c:pt idx="2">
                  <c:v>54.577464788732399</c:v>
                </c:pt>
                <c:pt idx="3">
                  <c:v>52.238805970149301</c:v>
                </c:pt>
                <c:pt idx="4">
                  <c:v>46.575342465753401</c:v>
                </c:pt>
                <c:pt idx="5">
                  <c:v>46.6216216216216</c:v>
                </c:pt>
                <c:pt idx="6">
                  <c:v>45.8333333333333</c:v>
                </c:pt>
                <c:pt idx="7">
                  <c:v>47.602739726027401</c:v>
                </c:pt>
                <c:pt idx="8">
                  <c:v>42.647058823529399</c:v>
                </c:pt>
                <c:pt idx="9">
                  <c:v>45.895522388059703</c:v>
                </c:pt>
                <c:pt idx="10">
                  <c:v>26.086956521739101</c:v>
                </c:pt>
                <c:pt idx="11">
                  <c:v>21.428571428571399</c:v>
                </c:pt>
                <c:pt idx="12">
                  <c:v>20.175438596491201</c:v>
                </c:pt>
                <c:pt idx="13">
                  <c:v>25.6944444444444</c:v>
                </c:pt>
                <c:pt idx="14">
                  <c:v>24.264705882352899</c:v>
                </c:pt>
                <c:pt idx="15">
                  <c:v>6.4285714285714297</c:v>
                </c:pt>
                <c:pt idx="16">
                  <c:v>8.8028169014084501</c:v>
                </c:pt>
                <c:pt idx="17">
                  <c:v>11.397058823529401</c:v>
                </c:pt>
                <c:pt idx="18">
                  <c:v>12.6760563380282</c:v>
                </c:pt>
                <c:pt idx="19">
                  <c:v>25.7246376811594</c:v>
                </c:pt>
                <c:pt idx="20">
                  <c:v>33.1967213114754</c:v>
                </c:pt>
                <c:pt idx="21">
                  <c:v>37.692307692307701</c:v>
                </c:pt>
                <c:pt idx="22">
                  <c:v>46.031746031746003</c:v>
                </c:pt>
                <c:pt idx="23">
                  <c:v>41.6666666666667</c:v>
                </c:pt>
                <c:pt idx="24">
                  <c:v>40.079365079365097</c:v>
                </c:pt>
                <c:pt idx="25">
                  <c:v>44.230769230769198</c:v>
                </c:pt>
                <c:pt idx="26">
                  <c:v>48.550724637681199</c:v>
                </c:pt>
                <c:pt idx="27">
                  <c:v>44.7916666666667</c:v>
                </c:pt>
                <c:pt idx="28">
                  <c:v>40</c:v>
                </c:pt>
                <c:pt idx="29">
                  <c:v>42.3913043478261</c:v>
                </c:pt>
                <c:pt idx="30">
                  <c:v>43.359375</c:v>
                </c:pt>
                <c:pt idx="31">
                  <c:v>51.515151515151501</c:v>
                </c:pt>
                <c:pt idx="32">
                  <c:v>56.439393939393902</c:v>
                </c:pt>
                <c:pt idx="33">
                  <c:v>48.106060606060602</c:v>
                </c:pt>
                <c:pt idx="34">
                  <c:v>37.307692307692299</c:v>
                </c:pt>
                <c:pt idx="35">
                  <c:v>32.758620689655203</c:v>
                </c:pt>
                <c:pt idx="36">
                  <c:v>34.482758620689701</c:v>
                </c:pt>
                <c:pt idx="37">
                  <c:v>35.546875</c:v>
                </c:pt>
                <c:pt idx="38">
                  <c:v>32.539682539682502</c:v>
                </c:pt>
                <c:pt idx="39">
                  <c:v>30.859375</c:v>
                </c:pt>
                <c:pt idx="40">
                  <c:v>26.229508196721302</c:v>
                </c:pt>
                <c:pt idx="41">
                  <c:v>25.409836065573799</c:v>
                </c:pt>
                <c:pt idx="42">
                  <c:v>25</c:v>
                </c:pt>
                <c:pt idx="43">
                  <c:v>24.253731343283601</c:v>
                </c:pt>
                <c:pt idx="44">
                  <c:v>27.1551724137931</c:v>
                </c:pt>
                <c:pt idx="45">
                  <c:v>24.074074074074101</c:v>
                </c:pt>
                <c:pt idx="46">
                  <c:v>23.636363636363601</c:v>
                </c:pt>
                <c:pt idx="47">
                  <c:v>25.4385964912281</c:v>
                </c:pt>
                <c:pt idx="48">
                  <c:v>25.4166666666667</c:v>
                </c:pt>
                <c:pt idx="49">
                  <c:v>26.6666666666667</c:v>
                </c:pt>
                <c:pt idx="50">
                  <c:v>27.868852459016399</c:v>
                </c:pt>
                <c:pt idx="51">
                  <c:v>26.3888888888889</c:v>
                </c:pt>
                <c:pt idx="52">
                  <c:v>27.822580645161299</c:v>
                </c:pt>
                <c:pt idx="53">
                  <c:v>22.272727272727298</c:v>
                </c:pt>
                <c:pt idx="54">
                  <c:v>24.074074074074101</c:v>
                </c:pt>
                <c:pt idx="55">
                  <c:v>21.363636363636399</c:v>
                </c:pt>
                <c:pt idx="56">
                  <c:v>25</c:v>
                </c:pt>
                <c:pt idx="57">
                  <c:v>26.6666666666667</c:v>
                </c:pt>
                <c:pt idx="58">
                  <c:v>26.0416666666667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EA-4D19-B445-2485C26AB1F8}"/>
            </c:ext>
          </c:extLst>
        </c:ser>
        <c:ser>
          <c:idx val="1"/>
          <c:order val="1"/>
          <c:tx>
            <c:strRef>
              <c:f>'Hoja 8 - Gráfico 1'!$E$3</c:f>
              <c:strCache>
                <c:ptCount val="1"/>
                <c:pt idx="0">
                  <c:v>Nivel neutral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multiLvlStrRef>
              <c:f>'Hoja 8 - Gráfico 1'!$A$4:$B$62</c:f>
              <c:multiLvlStrCache>
                <c:ptCount val="59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</c:lvl>
                <c:lvl>
                  <c:pt idx="0">
                    <c:v>19</c:v>
                  </c:pt>
                  <c:pt idx="12">
                    <c:v>20</c:v>
                  </c:pt>
                  <c:pt idx="24">
                    <c:v>21</c:v>
                  </c:pt>
                  <c:pt idx="36">
                    <c:v>22</c:v>
                  </c:pt>
                  <c:pt idx="48">
                    <c:v>23</c:v>
                  </c:pt>
                </c:lvl>
              </c:multiLvlStrCache>
            </c:multiLvlStrRef>
          </c:cat>
          <c:val>
            <c:numRef>
              <c:f>'Hoja 8 - Gráfico 1'!$E$4:$E$62</c:f>
              <c:numCache>
                <c:formatCode>General</c:formatCode>
                <c:ptCount val="5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EA-4D19-B445-2485C26AB1F8}"/>
            </c:ext>
          </c:extLst>
        </c:ser>
        <c:ser>
          <c:idx val="2"/>
          <c:order val="2"/>
          <c:tx>
            <c:strRef>
              <c:f>'Hoja 8 - Gráfico 1'!$D$3</c:f>
              <c:strCache>
                <c:ptCount val="1"/>
                <c:pt idx="0">
                  <c:v>Promedio (2022-2023)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multiLvlStrRef>
              <c:f>'Hoja 8 - Gráfico 1'!$A$4:$B$62</c:f>
              <c:multiLvlStrCache>
                <c:ptCount val="59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</c:lvl>
                <c:lvl>
                  <c:pt idx="0">
                    <c:v>19</c:v>
                  </c:pt>
                  <c:pt idx="12">
                    <c:v>20</c:v>
                  </c:pt>
                  <c:pt idx="24">
                    <c:v>21</c:v>
                  </c:pt>
                  <c:pt idx="36">
                    <c:v>22</c:v>
                  </c:pt>
                  <c:pt idx="48">
                    <c:v>23</c:v>
                  </c:pt>
                </c:lvl>
              </c:multiLvlStrCache>
            </c:multiLvlStrRef>
          </c:cat>
          <c:val>
            <c:numRef>
              <c:f>'Hoja 8 - Gráfico 1'!$D$4:$D$62</c:f>
              <c:numCache>
                <c:formatCode>General</c:formatCode>
                <c:ptCount val="59"/>
                <c:pt idx="36" formatCode="#,##0.00">
                  <c:v>26.704713032677436</c:v>
                </c:pt>
                <c:pt idx="37" formatCode="#,##0.00">
                  <c:v>26.704713032677436</c:v>
                </c:pt>
                <c:pt idx="38" formatCode="#,##0.00">
                  <c:v>26.704713032677436</c:v>
                </c:pt>
                <c:pt idx="39" formatCode="#,##0.00">
                  <c:v>26.704713032677436</c:v>
                </c:pt>
                <c:pt idx="40" formatCode="#,##0.00">
                  <c:v>26.704713032677436</c:v>
                </c:pt>
                <c:pt idx="41" formatCode="#,##0.00">
                  <c:v>26.704713032677436</c:v>
                </c:pt>
                <c:pt idx="42" formatCode="#,##0.00">
                  <c:v>26.704713032677436</c:v>
                </c:pt>
                <c:pt idx="43" formatCode="#,##0.00">
                  <c:v>26.704713032677436</c:v>
                </c:pt>
                <c:pt idx="44" formatCode="#,##0.00">
                  <c:v>26.704713032677436</c:v>
                </c:pt>
                <c:pt idx="45" formatCode="#,##0.00">
                  <c:v>26.704713032677436</c:v>
                </c:pt>
                <c:pt idx="46" formatCode="#,##0.00">
                  <c:v>26.704713032677436</c:v>
                </c:pt>
                <c:pt idx="47" formatCode="#,##0.00">
                  <c:v>26.704713032677436</c:v>
                </c:pt>
                <c:pt idx="48" formatCode="#,##0.00">
                  <c:v>26.704713032677436</c:v>
                </c:pt>
                <c:pt idx="49" formatCode="#,##0.00">
                  <c:v>26.704713032677436</c:v>
                </c:pt>
                <c:pt idx="50" formatCode="#,##0.00">
                  <c:v>26.704713032677436</c:v>
                </c:pt>
                <c:pt idx="51" formatCode="#,##0.00">
                  <c:v>26.704713032677436</c:v>
                </c:pt>
                <c:pt idx="52" formatCode="#,##0.00">
                  <c:v>26.704713032677436</c:v>
                </c:pt>
                <c:pt idx="53" formatCode="#,##0.00">
                  <c:v>26.704713032677436</c:v>
                </c:pt>
                <c:pt idx="54" formatCode="#,##0.00">
                  <c:v>26.704713032677436</c:v>
                </c:pt>
                <c:pt idx="55" formatCode="#,##0.00">
                  <c:v>26.704713032677436</c:v>
                </c:pt>
                <c:pt idx="56" formatCode="#,##0.00">
                  <c:v>26.704713032677436</c:v>
                </c:pt>
                <c:pt idx="57" formatCode="#,##0.00">
                  <c:v>26.704713032677436</c:v>
                </c:pt>
                <c:pt idx="58" formatCode="#,##0.00">
                  <c:v>26.704713032677436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EA-4D19-B445-2485C26AB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252176"/>
        <c:axId val="2012040432"/>
      </c:lineChart>
      <c:catAx>
        <c:axId val="38025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12040432"/>
        <c:crosses val="autoZero"/>
        <c:auto val="1"/>
        <c:lblAlgn val="ctr"/>
        <c:lblOffset val="100"/>
        <c:noMultiLvlLbl val="0"/>
      </c:catAx>
      <c:valAx>
        <c:axId val="201204043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8025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9682777534316288"/>
          <c:y val="0.63380292325242615"/>
          <c:w val="0.54343050434116269"/>
          <c:h val="0.18672327147772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Evolución de la TPM y expectativas tanto de los analistas económicos como de operadores financieros </a:t>
            </a:r>
          </a:p>
          <a:p>
            <a:pPr>
              <a:defRPr/>
            </a:pPr>
            <a:r>
              <a:rPr lang="es-CL"/>
              <a:t>(en porcentaje)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6279807720664134E-2"/>
          <c:y val="0.20338029013270845"/>
          <c:w val="0.89383396738329046"/>
          <c:h val="0.65194318544093566"/>
        </c:manualLayout>
      </c:layout>
      <c:lineChart>
        <c:grouping val="standard"/>
        <c:varyColors val="0"/>
        <c:ser>
          <c:idx val="0"/>
          <c:order val="0"/>
          <c:tx>
            <c:strRef>
              <c:f>'Hoja 8 - Gráfico 2'!$C$2</c:f>
              <c:strCache>
                <c:ptCount val="1"/>
                <c:pt idx="0">
                  <c:v>Observado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multiLvlStrRef>
              <c:f>'Hoja 8 - Gráfico 2'!$A$3:$B$74</c:f>
              <c:multiLvlStrCache>
                <c:ptCount val="72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  <c:pt idx="60">
                    <c:v>E</c:v>
                  </c:pt>
                  <c:pt idx="61">
                    <c:v>F</c:v>
                  </c:pt>
                  <c:pt idx="62">
                    <c:v>M</c:v>
                  </c:pt>
                  <c:pt idx="63">
                    <c:v>A</c:v>
                  </c:pt>
                  <c:pt idx="64">
                    <c:v>M</c:v>
                  </c:pt>
                  <c:pt idx="65">
                    <c:v>J</c:v>
                  </c:pt>
                  <c:pt idx="66">
                    <c:v>J</c:v>
                  </c:pt>
                  <c:pt idx="67">
                    <c:v>A</c:v>
                  </c:pt>
                  <c:pt idx="68">
                    <c:v>S</c:v>
                  </c:pt>
                  <c:pt idx="69">
                    <c:v>O</c:v>
                  </c:pt>
                  <c:pt idx="70">
                    <c:v>N</c:v>
                  </c:pt>
                  <c:pt idx="71">
                    <c:v>D</c:v>
                  </c:pt>
                </c:lvl>
                <c:lvl>
                  <c:pt idx="0">
                    <c:v>19</c:v>
                  </c:pt>
                  <c:pt idx="12">
                    <c:v>20</c:v>
                  </c:pt>
                  <c:pt idx="24">
                    <c:v>21</c:v>
                  </c:pt>
                  <c:pt idx="36">
                    <c:v>22</c:v>
                  </c:pt>
                  <c:pt idx="48">
                    <c:v>23</c:v>
                  </c:pt>
                  <c:pt idx="60">
                    <c:v>24</c:v>
                  </c:pt>
                </c:lvl>
              </c:multiLvlStrCache>
            </c:multiLvlStrRef>
          </c:cat>
          <c:val>
            <c:numRef>
              <c:f>'Hoja 8 - Gráfico 2'!$C$3:$C$74</c:f>
              <c:numCache>
                <c:formatCode>0.00</c:formatCode>
                <c:ptCount val="72"/>
                <c:pt idx="0">
                  <c:v>2.7613636363636398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2.625</c:v>
                </c:pt>
                <c:pt idx="6">
                  <c:v>2.5</c:v>
                </c:pt>
                <c:pt idx="7">
                  <c:v>2.5</c:v>
                </c:pt>
                <c:pt idx="8">
                  <c:v>2.0555555555555598</c:v>
                </c:pt>
                <c:pt idx="9">
                  <c:v>1.9431818181818199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1.375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0.63095238095238104</c:v>
                </c:pt>
                <c:pt idx="31">
                  <c:v>0.75</c:v>
                </c:pt>
                <c:pt idx="32">
                  <c:v>1.5</c:v>
                </c:pt>
                <c:pt idx="33" formatCode="General">
                  <c:v>2.25</c:v>
                </c:pt>
                <c:pt idx="34" formatCode="General">
                  <c:v>2.75</c:v>
                </c:pt>
                <c:pt idx="35">
                  <c:v>3.46428571428571</c:v>
                </c:pt>
                <c:pt idx="36">
                  <c:v>4.21428571428571</c:v>
                </c:pt>
                <c:pt idx="37">
                  <c:v>5.5</c:v>
                </c:pt>
                <c:pt idx="38">
                  <c:v>5.6304347826086998</c:v>
                </c:pt>
                <c:pt idx="39">
                  <c:v>7</c:v>
                </c:pt>
                <c:pt idx="40">
                  <c:v>8.0227272727272698</c:v>
                </c:pt>
                <c:pt idx="41">
                  <c:v>8.8125</c:v>
                </c:pt>
                <c:pt idx="42">
                  <c:v>9.4285714285714306</c:v>
                </c:pt>
                <c:pt idx="43">
                  <c:v>9.75</c:v>
                </c:pt>
                <c:pt idx="44">
                  <c:v>10.55</c:v>
                </c:pt>
                <c:pt idx="45">
                  <c:v>11.0657894736842</c:v>
                </c:pt>
                <c:pt idx="46">
                  <c:v>11.25</c:v>
                </c:pt>
                <c:pt idx="47">
                  <c:v>11.25</c:v>
                </c:pt>
                <c:pt idx="48">
                  <c:v>11.25</c:v>
                </c:pt>
                <c:pt idx="49">
                  <c:v>11.25</c:v>
                </c:pt>
                <c:pt idx="50">
                  <c:v>11.25</c:v>
                </c:pt>
                <c:pt idx="51">
                  <c:v>11.25</c:v>
                </c:pt>
                <c:pt idx="52">
                  <c:v>11.25</c:v>
                </c:pt>
                <c:pt idx="53">
                  <c:v>11.25</c:v>
                </c:pt>
                <c:pt idx="54">
                  <c:v>11.202380952381001</c:v>
                </c:pt>
                <c:pt idx="55">
                  <c:v>10.25</c:v>
                </c:pt>
                <c:pt idx="56">
                  <c:v>9.6184210526315805</c:v>
                </c:pt>
                <c:pt idx="57">
                  <c:v>9.4499999999999993</c:v>
                </c:pt>
                <c:pt idx="58">
                  <c:v>9</c:v>
                </c:pt>
                <c:pt idx="59">
                  <c:v>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5B-4ABC-A0D7-DAD951516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224944"/>
        <c:axId val="1"/>
      </c:lineChart>
      <c:lineChart>
        <c:grouping val="standard"/>
        <c:varyColors val="0"/>
        <c:ser>
          <c:idx val="4"/>
          <c:order val="1"/>
          <c:tx>
            <c:strRef>
              <c:f>'Hoja 8 - Gráfico 2'!$D$2</c:f>
              <c:strCache>
                <c:ptCount val="1"/>
                <c:pt idx="0">
                  <c:v>Supuesto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Pt>
            <c:idx val="3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445B-4ABC-A0D7-DAD951516847}"/>
              </c:ext>
            </c:extLst>
          </c:dPt>
          <c:cat>
            <c:multiLvlStrRef>
              <c:f>'Hoja 8 - Gráfico 2'!$A$3:$B$74</c:f>
              <c:multiLvlStrCache>
                <c:ptCount val="72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  <c:pt idx="60">
                    <c:v>E</c:v>
                  </c:pt>
                  <c:pt idx="61">
                    <c:v>F</c:v>
                  </c:pt>
                  <c:pt idx="62">
                    <c:v>M</c:v>
                  </c:pt>
                  <c:pt idx="63">
                    <c:v>A</c:v>
                  </c:pt>
                  <c:pt idx="64">
                    <c:v>M</c:v>
                  </c:pt>
                  <c:pt idx="65">
                    <c:v>J</c:v>
                  </c:pt>
                  <c:pt idx="66">
                    <c:v>J</c:v>
                  </c:pt>
                  <c:pt idx="67">
                    <c:v>A</c:v>
                  </c:pt>
                  <c:pt idx="68">
                    <c:v>S</c:v>
                  </c:pt>
                  <c:pt idx="69">
                    <c:v>O</c:v>
                  </c:pt>
                  <c:pt idx="70">
                    <c:v>N</c:v>
                  </c:pt>
                  <c:pt idx="71">
                    <c:v>D</c:v>
                  </c:pt>
                </c:lvl>
                <c:lvl>
                  <c:pt idx="0">
                    <c:v>19</c:v>
                  </c:pt>
                  <c:pt idx="12">
                    <c:v>20</c:v>
                  </c:pt>
                  <c:pt idx="24">
                    <c:v>21</c:v>
                  </c:pt>
                  <c:pt idx="36">
                    <c:v>22</c:v>
                  </c:pt>
                  <c:pt idx="48">
                    <c:v>23</c:v>
                  </c:pt>
                  <c:pt idx="60">
                    <c:v>24</c:v>
                  </c:pt>
                </c:lvl>
              </c:multiLvlStrCache>
            </c:multiLvlStrRef>
          </c:cat>
          <c:val>
            <c:numRef>
              <c:f>'Hoja 8 - Gráfico 2'!$D$3:$D$74</c:f>
              <c:numCache>
                <c:formatCode>0.00</c:formatCode>
                <c:ptCount val="72"/>
                <c:pt idx="61">
                  <c:v>7.75</c:v>
                </c:pt>
                <c:pt idx="65">
                  <c:v>6.75</c:v>
                </c:pt>
                <c:pt idx="71">
                  <c:v>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5B-4ABC-A0D7-DAD951516847}"/>
            </c:ext>
          </c:extLst>
        </c:ser>
        <c:ser>
          <c:idx val="6"/>
          <c:order val="2"/>
          <c:tx>
            <c:strRef>
              <c:f>'Hoja 8 - Gráfico 2'!$E$2</c:f>
              <c:strCache>
                <c:ptCount val="1"/>
                <c:pt idx="0">
                  <c:v>TPM Estructural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</c:spPr>
          </c:marker>
          <c:trendline>
            <c:spPr>
              <a:ln>
                <a:prstDash val="sysDash"/>
              </a:ln>
            </c:spPr>
            <c:trendlineType val="movingAvg"/>
            <c:period val="2"/>
            <c:dispRSqr val="0"/>
            <c:dispEq val="0"/>
          </c:trendline>
          <c:cat>
            <c:multiLvlStrRef>
              <c:f>'Hoja 8 - Gráfico 2'!$A$3:$B$74</c:f>
              <c:multiLvlStrCache>
                <c:ptCount val="72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  <c:pt idx="60">
                    <c:v>E</c:v>
                  </c:pt>
                  <c:pt idx="61">
                    <c:v>F</c:v>
                  </c:pt>
                  <c:pt idx="62">
                    <c:v>M</c:v>
                  </c:pt>
                  <c:pt idx="63">
                    <c:v>A</c:v>
                  </c:pt>
                  <c:pt idx="64">
                    <c:v>M</c:v>
                  </c:pt>
                  <c:pt idx="65">
                    <c:v>J</c:v>
                  </c:pt>
                  <c:pt idx="66">
                    <c:v>J</c:v>
                  </c:pt>
                  <c:pt idx="67">
                    <c:v>A</c:v>
                  </c:pt>
                  <c:pt idx="68">
                    <c:v>S</c:v>
                  </c:pt>
                  <c:pt idx="69">
                    <c:v>O</c:v>
                  </c:pt>
                  <c:pt idx="70">
                    <c:v>N</c:v>
                  </c:pt>
                  <c:pt idx="71">
                    <c:v>D</c:v>
                  </c:pt>
                </c:lvl>
                <c:lvl>
                  <c:pt idx="0">
                    <c:v>19</c:v>
                  </c:pt>
                  <c:pt idx="12">
                    <c:v>20</c:v>
                  </c:pt>
                  <c:pt idx="24">
                    <c:v>21</c:v>
                  </c:pt>
                  <c:pt idx="36">
                    <c:v>22</c:v>
                  </c:pt>
                  <c:pt idx="48">
                    <c:v>23</c:v>
                  </c:pt>
                  <c:pt idx="60">
                    <c:v>24</c:v>
                  </c:pt>
                </c:lvl>
              </c:multiLvlStrCache>
            </c:multiLvlStrRef>
          </c:cat>
          <c:val>
            <c:numRef>
              <c:f>'Hoja 8 - Gráfico 2'!$E$3:$E$74</c:f>
              <c:numCache>
                <c:formatCode>0.00</c:formatCode>
                <c:ptCount val="72"/>
                <c:pt idx="16">
                  <c:v>3</c:v>
                </c:pt>
                <c:pt idx="19">
                  <c:v>3</c:v>
                </c:pt>
                <c:pt idx="22">
                  <c:v>3</c:v>
                </c:pt>
                <c:pt idx="25">
                  <c:v>3</c:v>
                </c:pt>
                <c:pt idx="28">
                  <c:v>3.25</c:v>
                </c:pt>
                <c:pt idx="31">
                  <c:v>3.5</c:v>
                </c:pt>
                <c:pt idx="34">
                  <c:v>4</c:v>
                </c:pt>
                <c:pt idx="37">
                  <c:v>4</c:v>
                </c:pt>
                <c:pt idx="40">
                  <c:v>4</c:v>
                </c:pt>
                <c:pt idx="43">
                  <c:v>4</c:v>
                </c:pt>
                <c:pt idx="46">
                  <c:v>4</c:v>
                </c:pt>
                <c:pt idx="49">
                  <c:v>4</c:v>
                </c:pt>
                <c:pt idx="52">
                  <c:v>4</c:v>
                </c:pt>
                <c:pt idx="55">
                  <c:v>4</c:v>
                </c:pt>
                <c:pt idx="58">
                  <c:v>4</c:v>
                </c:pt>
                <c:pt idx="61">
                  <c:v>4</c:v>
                </c:pt>
                <c:pt idx="64">
                  <c:v>4</c:v>
                </c:pt>
                <c:pt idx="67">
                  <c:v>4</c:v>
                </c:pt>
                <c:pt idx="7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5B-4ABC-A0D7-DAD951516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74224944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300"/>
            </a:pPr>
            <a:endParaRPr lang="es-C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18742249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3"/>
        <c:crosses val="max"/>
        <c:crossBetween val="between"/>
        <c:majorUnit val="2"/>
        <c:minorUnit val="0.4"/>
      </c:valAx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0252010833471403"/>
          <c:y val="0.21999652185896795"/>
          <c:w val="0.20465849870133868"/>
          <c:h val="0.1885154490165227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Calibri (Cuerpo)"/>
                <a:ea typeface="+mn-ea"/>
                <a:cs typeface="+mn-cs"/>
              </a:defRPr>
            </a:pPr>
            <a:r>
              <a:rPr lang="es-CL" b="1"/>
              <a:t>Inflación del IPC vs precios y costos de la construcción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Calibri (Cuerpo)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1226967330596743"/>
          <c:y val="0.12745222552123153"/>
          <c:w val="0.76000895348879194"/>
          <c:h val="0.77181734251880407"/>
        </c:manualLayout>
      </c:layout>
      <c:lineChart>
        <c:grouping val="standard"/>
        <c:varyColors val="0"/>
        <c:ser>
          <c:idx val="6"/>
          <c:order val="0"/>
          <c:tx>
            <c:strRef>
              <c:f>'Hoja 8 - Gráfico 3'!$A$65</c:f>
              <c:strCache>
                <c:ptCount val="1"/>
                <c:pt idx="0">
                  <c:v>Materiales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'Hoja 8 - Gráfico 3'!$B$4:$C$62</c:f>
              <c:multiLvlStrCache>
                <c:ptCount val="59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</c:lvl>
                <c:lvl>
                  <c:pt idx="0">
                    <c:v>19</c:v>
                  </c:pt>
                  <c:pt idx="12">
                    <c:v>20</c:v>
                  </c:pt>
                  <c:pt idx="24">
                    <c:v>21</c:v>
                  </c:pt>
                  <c:pt idx="36">
                    <c:v>22</c:v>
                  </c:pt>
                  <c:pt idx="48">
                    <c:v>23</c:v>
                  </c:pt>
                </c:lvl>
              </c:multiLvlStrCache>
            </c:multiLvlStrRef>
          </c:cat>
          <c:val>
            <c:numRef>
              <c:f>'Hoja 8 - Gráfico 3'!$E$4:$E$62</c:f>
              <c:numCache>
                <c:formatCode>0.0</c:formatCode>
                <c:ptCount val="59"/>
                <c:pt idx="0">
                  <c:v>3.5529655042767283</c:v>
                </c:pt>
                <c:pt idx="1">
                  <c:v>2.0494104435710314</c:v>
                </c:pt>
                <c:pt idx="2">
                  <c:v>2.486910994764413</c:v>
                </c:pt>
                <c:pt idx="3">
                  <c:v>2.1175373134328268</c:v>
                </c:pt>
                <c:pt idx="4">
                  <c:v>1.3840191917327882</c:v>
                </c:pt>
                <c:pt idx="5">
                  <c:v>1.1241131484382105</c:v>
                </c:pt>
                <c:pt idx="6">
                  <c:v>1.0895440395531919</c:v>
                </c:pt>
                <c:pt idx="7">
                  <c:v>-2.6673974604914608</c:v>
                </c:pt>
                <c:pt idx="8">
                  <c:v>-3.0999369198882576</c:v>
                </c:pt>
                <c:pt idx="9">
                  <c:v>-2.6703830246358584</c:v>
                </c:pt>
                <c:pt idx="10">
                  <c:v>-0.99918984607075823</c:v>
                </c:pt>
                <c:pt idx="11">
                  <c:v>-0.35223988439306853</c:v>
                </c:pt>
                <c:pt idx="12">
                  <c:v>1.1436870291367862</c:v>
                </c:pt>
                <c:pt idx="13">
                  <c:v>2.4117377349839542</c:v>
                </c:pt>
                <c:pt idx="14">
                  <c:v>2.4812990330231655</c:v>
                </c:pt>
                <c:pt idx="15">
                  <c:v>2.4116196218141983</c:v>
                </c:pt>
                <c:pt idx="16">
                  <c:v>0.81907535493266348</c:v>
                </c:pt>
                <c:pt idx="17">
                  <c:v>0.62870159453303209</c:v>
                </c:pt>
                <c:pt idx="18">
                  <c:v>0.76985780273526316</c:v>
                </c:pt>
                <c:pt idx="19">
                  <c:v>3.9981229469732593</c:v>
                </c:pt>
                <c:pt idx="20">
                  <c:v>3.4873988654329002</c:v>
                </c:pt>
                <c:pt idx="21">
                  <c:v>3.8429561200923779</c:v>
                </c:pt>
                <c:pt idx="22">
                  <c:v>2.4822695035460862</c:v>
                </c:pt>
                <c:pt idx="23">
                  <c:v>3.8520801232665658</c:v>
                </c:pt>
                <c:pt idx="24">
                  <c:v>4.2986628376559199</c:v>
                </c:pt>
                <c:pt idx="25">
                  <c:v>6.0082378223495603</c:v>
                </c:pt>
                <c:pt idx="26">
                  <c:v>8.189424959943036</c:v>
                </c:pt>
                <c:pt idx="27">
                  <c:v>10.694853269110682</c:v>
                </c:pt>
                <c:pt idx="28">
                  <c:v>13.937533850875617</c:v>
                </c:pt>
                <c:pt idx="29">
                  <c:v>17.493661716769271</c:v>
                </c:pt>
                <c:pt idx="30">
                  <c:v>20.357720654323195</c:v>
                </c:pt>
                <c:pt idx="31">
                  <c:v>23.102608067863905</c:v>
                </c:pt>
                <c:pt idx="32">
                  <c:v>25.512221423436365</c:v>
                </c:pt>
                <c:pt idx="33">
                  <c:v>28.565074281647561</c:v>
                </c:pt>
                <c:pt idx="34">
                  <c:v>30.316742081447966</c:v>
                </c:pt>
                <c:pt idx="35">
                  <c:v>31.331820562052705</c:v>
                </c:pt>
                <c:pt idx="36">
                  <c:v>31.078988125967989</c:v>
                </c:pt>
                <c:pt idx="37">
                  <c:v>29.901174085649117</c:v>
                </c:pt>
                <c:pt idx="38">
                  <c:v>29.142669080138226</c:v>
                </c:pt>
                <c:pt idx="39">
                  <c:v>30.692989524576952</c:v>
                </c:pt>
                <c:pt idx="40">
                  <c:v>30.755823165900797</c:v>
                </c:pt>
                <c:pt idx="41">
                  <c:v>28.144266337854518</c:v>
                </c:pt>
                <c:pt idx="42">
                  <c:v>28.287655888283169</c:v>
                </c:pt>
                <c:pt idx="43">
                  <c:v>25.056814016567696</c:v>
                </c:pt>
                <c:pt idx="44">
                  <c:v>22.445765017541362</c:v>
                </c:pt>
                <c:pt idx="45">
                  <c:v>18.724052034320504</c:v>
                </c:pt>
                <c:pt idx="46">
                  <c:v>14.84885620915033</c:v>
                </c:pt>
                <c:pt idx="47">
                  <c:v>11.762360446570973</c:v>
                </c:pt>
                <c:pt idx="48">
                  <c:v>9.0258632007351949</c:v>
                </c:pt>
                <c:pt idx="49">
                  <c:v>6.4243448858833485</c:v>
                </c:pt>
                <c:pt idx="50">
                  <c:v>2.2362385321100797</c:v>
                </c:pt>
                <c:pt idx="51">
                  <c:v>-2.5402305937480718</c:v>
                </c:pt>
                <c:pt idx="52">
                  <c:v>-5.6289384391662534</c:v>
                </c:pt>
                <c:pt idx="53">
                  <c:v>-6.9160452249218185</c:v>
                </c:pt>
                <c:pt idx="54">
                  <c:v>-8.7024855928750195</c:v>
                </c:pt>
                <c:pt idx="55">
                  <c:v>-7.1809601969634818</c:v>
                </c:pt>
                <c:pt idx="56">
                  <c:v>-7.332475733832311</c:v>
                </c:pt>
                <c:pt idx="57">
                  <c:v>-6.6208182771884889</c:v>
                </c:pt>
                <c:pt idx="58">
                  <c:v>-5.9873140079435672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BE-4597-8FD9-FC44166886DA}"/>
            </c:ext>
          </c:extLst>
        </c:ser>
        <c:ser>
          <c:idx val="3"/>
          <c:order val="1"/>
          <c:tx>
            <c:strRef>
              <c:f>'Hoja 8 - Gráfico 3'!$A$66</c:f>
              <c:strCache>
                <c:ptCount val="1"/>
                <c:pt idx="0">
                  <c:v>IPC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multiLvlStrRef>
              <c:f>'Hoja 8 - Gráfico 3'!$B$4:$C$62</c:f>
              <c:multiLvlStrCache>
                <c:ptCount val="59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</c:lvl>
                <c:lvl>
                  <c:pt idx="0">
                    <c:v>19</c:v>
                  </c:pt>
                  <c:pt idx="12">
                    <c:v>20</c:v>
                  </c:pt>
                  <c:pt idx="24">
                    <c:v>21</c:v>
                  </c:pt>
                  <c:pt idx="36">
                    <c:v>22</c:v>
                  </c:pt>
                  <c:pt idx="48">
                    <c:v>23</c:v>
                  </c:pt>
                </c:lvl>
              </c:multiLvlStrCache>
            </c:multiLvlStrRef>
          </c:cat>
          <c:val>
            <c:numRef>
              <c:f>'Hoja 8 - Gráfico 3'!$D$4:$D$62</c:f>
              <c:numCache>
                <c:formatCode>0.00</c:formatCode>
                <c:ptCount val="59"/>
                <c:pt idx="0">
                  <c:v>1.8</c:v>
                </c:pt>
                <c:pt idx="1">
                  <c:v>1.7</c:v>
                </c:pt>
                <c:pt idx="2">
                  <c:v>2</c:v>
                </c:pt>
                <c:pt idx="3">
                  <c:v>2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2.2000000000000002</c:v>
                </c:pt>
                <c:pt idx="7">
                  <c:v>2.2999999999999998</c:v>
                </c:pt>
                <c:pt idx="8">
                  <c:v>2.1</c:v>
                </c:pt>
                <c:pt idx="9">
                  <c:v>2.5</c:v>
                </c:pt>
                <c:pt idx="10">
                  <c:v>2.7</c:v>
                </c:pt>
                <c:pt idx="11">
                  <c:v>3</c:v>
                </c:pt>
                <c:pt idx="12">
                  <c:v>3.5</c:v>
                </c:pt>
                <c:pt idx="13">
                  <c:v>3.9</c:v>
                </c:pt>
                <c:pt idx="14">
                  <c:v>3.7</c:v>
                </c:pt>
                <c:pt idx="15">
                  <c:v>3.4</c:v>
                </c:pt>
                <c:pt idx="16">
                  <c:v>2.8</c:v>
                </c:pt>
                <c:pt idx="17">
                  <c:v>2.6</c:v>
                </c:pt>
                <c:pt idx="18">
                  <c:v>2.5</c:v>
                </c:pt>
                <c:pt idx="19">
                  <c:v>2.4</c:v>
                </c:pt>
                <c:pt idx="20">
                  <c:v>3.1</c:v>
                </c:pt>
                <c:pt idx="21">
                  <c:v>3</c:v>
                </c:pt>
                <c:pt idx="22">
                  <c:v>2.7</c:v>
                </c:pt>
                <c:pt idx="23">
                  <c:v>3</c:v>
                </c:pt>
                <c:pt idx="24">
                  <c:v>3.1</c:v>
                </c:pt>
                <c:pt idx="25">
                  <c:v>2.8</c:v>
                </c:pt>
                <c:pt idx="26">
                  <c:v>2.9</c:v>
                </c:pt>
                <c:pt idx="27">
                  <c:v>3.3</c:v>
                </c:pt>
                <c:pt idx="28">
                  <c:v>3.6</c:v>
                </c:pt>
                <c:pt idx="29">
                  <c:v>3.8</c:v>
                </c:pt>
                <c:pt idx="30">
                  <c:v>4.5</c:v>
                </c:pt>
                <c:pt idx="31">
                  <c:v>4.8</c:v>
                </c:pt>
                <c:pt idx="32">
                  <c:v>5.3</c:v>
                </c:pt>
                <c:pt idx="33">
                  <c:v>6</c:v>
                </c:pt>
                <c:pt idx="34">
                  <c:v>6.7</c:v>
                </c:pt>
                <c:pt idx="35">
                  <c:v>7.2</c:v>
                </c:pt>
                <c:pt idx="36">
                  <c:v>7.7</c:v>
                </c:pt>
                <c:pt idx="37">
                  <c:v>7.8</c:v>
                </c:pt>
                <c:pt idx="38">
                  <c:v>9.4</c:v>
                </c:pt>
                <c:pt idx="39">
                  <c:v>10.5</c:v>
                </c:pt>
                <c:pt idx="40">
                  <c:v>11.5</c:v>
                </c:pt>
                <c:pt idx="41">
                  <c:v>12.5</c:v>
                </c:pt>
                <c:pt idx="42">
                  <c:v>13.1</c:v>
                </c:pt>
                <c:pt idx="43">
                  <c:v>14.1</c:v>
                </c:pt>
                <c:pt idx="44">
                  <c:v>13.7</c:v>
                </c:pt>
                <c:pt idx="45">
                  <c:v>12.8</c:v>
                </c:pt>
                <c:pt idx="46">
                  <c:v>13.3</c:v>
                </c:pt>
                <c:pt idx="47">
                  <c:v>12.8</c:v>
                </c:pt>
                <c:pt idx="48">
                  <c:v>12.3</c:v>
                </c:pt>
                <c:pt idx="49">
                  <c:v>11.9</c:v>
                </c:pt>
                <c:pt idx="50">
                  <c:v>11.1</c:v>
                </c:pt>
                <c:pt idx="51">
                  <c:v>9.9</c:v>
                </c:pt>
                <c:pt idx="52">
                  <c:v>8.6999999999999993</c:v>
                </c:pt>
                <c:pt idx="53">
                  <c:v>7.6</c:v>
                </c:pt>
                <c:pt idx="54" formatCode="General">
                  <c:v>6.5</c:v>
                </c:pt>
                <c:pt idx="55" formatCode="General">
                  <c:v>5.3</c:v>
                </c:pt>
                <c:pt idx="56" formatCode="General">
                  <c:v>5.0999999999999996</c:v>
                </c:pt>
                <c:pt idx="57" formatCode="General">
                  <c:v>5</c:v>
                </c:pt>
                <c:pt idx="58" formatCode="General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BE-4597-8FD9-FC4416688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136256"/>
        <c:axId val="792133760"/>
      </c:lineChart>
      <c:lineChart>
        <c:grouping val="standard"/>
        <c:varyColors val="0"/>
        <c:ser>
          <c:idx val="0"/>
          <c:order val="2"/>
          <c:tx>
            <c:strRef>
              <c:f>'Hoja 8 - Gráfico 3'!$A$67</c:f>
              <c:strCache>
                <c:ptCount val="1"/>
                <c:pt idx="0">
                  <c:v>Costos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multiLvlStrRef>
              <c:f>'Hoja 8 - Gráfico 3'!$B$4:$C$62</c:f>
              <c:multiLvlStrCache>
                <c:ptCount val="59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</c:lvl>
                <c:lvl>
                  <c:pt idx="0">
                    <c:v>19</c:v>
                  </c:pt>
                  <c:pt idx="12">
                    <c:v>20</c:v>
                  </c:pt>
                  <c:pt idx="24">
                    <c:v>21</c:v>
                  </c:pt>
                  <c:pt idx="36">
                    <c:v>22</c:v>
                  </c:pt>
                  <c:pt idx="48">
                    <c:v>23</c:v>
                  </c:pt>
                </c:lvl>
              </c:multiLvlStrCache>
            </c:multiLvlStrRef>
          </c:cat>
          <c:val>
            <c:numRef>
              <c:f>'Hoja 8 - Gráfico 3'!$F$4:$F$62</c:f>
              <c:numCache>
                <c:formatCode>0.0</c:formatCode>
                <c:ptCount val="59"/>
                <c:pt idx="0">
                  <c:v>66.10169492</c:v>
                </c:pt>
                <c:pt idx="1">
                  <c:v>63.571428570000002</c:v>
                </c:pt>
                <c:pt idx="2">
                  <c:v>62.676056340000002</c:v>
                </c:pt>
                <c:pt idx="3">
                  <c:v>61.19402985</c:v>
                </c:pt>
                <c:pt idx="4">
                  <c:v>63.01369863</c:v>
                </c:pt>
                <c:pt idx="5">
                  <c:v>65.540540539999995</c:v>
                </c:pt>
                <c:pt idx="6">
                  <c:v>60.897435899999998</c:v>
                </c:pt>
                <c:pt idx="7">
                  <c:v>60.2739726</c:v>
                </c:pt>
                <c:pt idx="8">
                  <c:v>62.5</c:v>
                </c:pt>
                <c:pt idx="9">
                  <c:v>63.432835820000001</c:v>
                </c:pt>
                <c:pt idx="10">
                  <c:v>70.289855070000002</c:v>
                </c:pt>
                <c:pt idx="11">
                  <c:v>71.428571430000005</c:v>
                </c:pt>
                <c:pt idx="12">
                  <c:v>64.035087720000007</c:v>
                </c:pt>
                <c:pt idx="13">
                  <c:v>62.5</c:v>
                </c:pt>
                <c:pt idx="14">
                  <c:v>68.382352940000004</c:v>
                </c:pt>
                <c:pt idx="15">
                  <c:v>60.714285709999999</c:v>
                </c:pt>
                <c:pt idx="16">
                  <c:v>42.253521130000003</c:v>
                </c:pt>
                <c:pt idx="17">
                  <c:v>50.735294119999999</c:v>
                </c:pt>
                <c:pt idx="18">
                  <c:v>47.18309859</c:v>
                </c:pt>
                <c:pt idx="19">
                  <c:v>50</c:v>
                </c:pt>
                <c:pt idx="20">
                  <c:v>50.819672130000001</c:v>
                </c:pt>
                <c:pt idx="21">
                  <c:v>58.46153846</c:v>
                </c:pt>
                <c:pt idx="22">
                  <c:v>63.49206349</c:v>
                </c:pt>
                <c:pt idx="23">
                  <c:v>69.696969699999997</c:v>
                </c:pt>
                <c:pt idx="24">
                  <c:v>73.015873020000001</c:v>
                </c:pt>
                <c:pt idx="25">
                  <c:v>78.46153846</c:v>
                </c:pt>
                <c:pt idx="26">
                  <c:v>81.15942029</c:v>
                </c:pt>
                <c:pt idx="27">
                  <c:v>82.638888890000004</c:v>
                </c:pt>
                <c:pt idx="28">
                  <c:v>86.92307692</c:v>
                </c:pt>
                <c:pt idx="29">
                  <c:v>86.231884059999999</c:v>
                </c:pt>
                <c:pt idx="30">
                  <c:v>89.84375</c:v>
                </c:pt>
                <c:pt idx="31">
                  <c:v>86.363636360000001</c:v>
                </c:pt>
                <c:pt idx="32">
                  <c:v>87.878787880000004</c:v>
                </c:pt>
                <c:pt idx="33">
                  <c:v>89.39393939</c:v>
                </c:pt>
                <c:pt idx="34">
                  <c:v>82.307692309999993</c:v>
                </c:pt>
                <c:pt idx="35">
                  <c:v>86.206896549999996</c:v>
                </c:pt>
                <c:pt idx="36">
                  <c:v>90.517241380000002</c:v>
                </c:pt>
                <c:pt idx="37">
                  <c:v>85.9375</c:v>
                </c:pt>
                <c:pt idx="38">
                  <c:v>91.269841270000001</c:v>
                </c:pt>
                <c:pt idx="39">
                  <c:v>90.625</c:v>
                </c:pt>
                <c:pt idx="40">
                  <c:v>92.62295082</c:v>
                </c:pt>
                <c:pt idx="41">
                  <c:v>89.344262295082004</c:v>
                </c:pt>
                <c:pt idx="42">
                  <c:v>92.857142857142904</c:v>
                </c:pt>
                <c:pt idx="43">
                  <c:v>79.104477611940297</c:v>
                </c:pt>
                <c:pt idx="44">
                  <c:v>71.551724137931004</c:v>
                </c:pt>
                <c:pt idx="45">
                  <c:v>79.629629629629605</c:v>
                </c:pt>
                <c:pt idx="46">
                  <c:v>71.818181818181799</c:v>
                </c:pt>
                <c:pt idx="47">
                  <c:v>67.543859649122794</c:v>
                </c:pt>
                <c:pt idx="48">
                  <c:v>59.1666666666667</c:v>
                </c:pt>
                <c:pt idx="49">
                  <c:v>64.1666666666667</c:v>
                </c:pt>
                <c:pt idx="50">
                  <c:v>60.655737704918003</c:v>
                </c:pt>
                <c:pt idx="51">
                  <c:v>62.962962962962997</c:v>
                </c:pt>
                <c:pt idx="52">
                  <c:v>58.064516129032299</c:v>
                </c:pt>
                <c:pt idx="53">
                  <c:v>55.454545454545503</c:v>
                </c:pt>
                <c:pt idx="54">
                  <c:v>54.629629629629598</c:v>
                </c:pt>
                <c:pt idx="55">
                  <c:v>53.636363636363598</c:v>
                </c:pt>
                <c:pt idx="56">
                  <c:v>50.961538461538503</c:v>
                </c:pt>
                <c:pt idx="57">
                  <c:v>54.4444444444444</c:v>
                </c:pt>
                <c:pt idx="58">
                  <c:v>58.3333333333333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BE-4597-8FD9-FC4416688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6103728"/>
        <c:axId val="1332077728"/>
      </c:lineChart>
      <c:catAx>
        <c:axId val="792136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/>
                </a:solidFill>
                <a:latin typeface="Calibri (Cuerpo)"/>
                <a:ea typeface="+mn-ea"/>
                <a:cs typeface="+mn-cs"/>
              </a:defRPr>
            </a:pPr>
            <a:endParaRPr lang="es-CL"/>
          </a:p>
        </c:txPr>
        <c:crossAx val="792133760"/>
        <c:crosses val="autoZero"/>
        <c:auto val="1"/>
        <c:lblAlgn val="ctr"/>
        <c:lblOffset val="100"/>
        <c:noMultiLvlLbl val="0"/>
      </c:catAx>
      <c:valAx>
        <c:axId val="792133760"/>
        <c:scaling>
          <c:orientation val="minMax"/>
          <c:min val="-9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/>
                    </a:solidFill>
                    <a:latin typeface="Calibri (Cuerpo)"/>
                    <a:ea typeface="+mn-ea"/>
                    <a:cs typeface="+mn-cs"/>
                  </a:defRPr>
                </a:pPr>
                <a:r>
                  <a:rPr lang="es-CL"/>
                  <a:t>Crecimiento anual de precios (en porcentaje)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/>
                  </a:solidFill>
                  <a:latin typeface="Calibri (Cuerpo)"/>
                  <a:ea typeface="+mn-ea"/>
                  <a:cs typeface="+mn-cs"/>
                </a:defRPr>
              </a:pPr>
              <a:endParaRPr lang="es-C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/>
                </a:solidFill>
                <a:latin typeface="Calibri (Cuerpo)"/>
                <a:ea typeface="+mn-ea"/>
                <a:cs typeface="+mn-cs"/>
              </a:defRPr>
            </a:pPr>
            <a:endParaRPr lang="es-CL"/>
          </a:p>
        </c:txPr>
        <c:crossAx val="792136256"/>
        <c:crosses val="autoZero"/>
        <c:crossBetween val="between"/>
        <c:majorUnit val="4.5"/>
        <c:minorUnit val="1"/>
      </c:valAx>
      <c:valAx>
        <c:axId val="1332077728"/>
        <c:scaling>
          <c:orientation val="minMax"/>
          <c:min val="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/>
                    </a:solidFill>
                    <a:latin typeface="Calibri (Cuerpo)"/>
                    <a:ea typeface="+mn-ea"/>
                    <a:cs typeface="+mn-cs"/>
                  </a:defRPr>
                </a:pPr>
                <a:r>
                  <a:rPr lang="es-CL"/>
                  <a:t>Índice de expectativas de costos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/>
                  </a:solidFill>
                  <a:latin typeface="Calibri (Cuerpo)"/>
                  <a:ea typeface="+mn-ea"/>
                  <a:cs typeface="+mn-cs"/>
                </a:defRPr>
              </a:pPr>
              <a:endParaRPr lang="es-CL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/>
                </a:solidFill>
                <a:latin typeface="Calibri (Cuerpo)"/>
                <a:ea typeface="+mn-ea"/>
                <a:cs typeface="+mn-cs"/>
              </a:defRPr>
            </a:pPr>
            <a:endParaRPr lang="es-CL"/>
          </a:p>
        </c:txPr>
        <c:crossAx val="1346103728"/>
        <c:crosses val="max"/>
        <c:crossBetween val="between"/>
      </c:valAx>
      <c:catAx>
        <c:axId val="1346103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20777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700978746294952"/>
          <c:y val="9.125122863735792E-2"/>
          <c:w val="0.20320753483796181"/>
          <c:h val="0.291913632904462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/>
              </a:solidFill>
              <a:latin typeface="Calibri (Cuerpo)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500">
          <a:solidFill>
            <a:schemeClr val="tx1"/>
          </a:solidFill>
          <a:latin typeface="Calibri (Cuerpo)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650767502430721E-2"/>
          <c:y val="5.5984526324453346E-2"/>
          <c:w val="0.93698461538461542"/>
          <c:h val="0.88430468484433089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'Hoja 10'!$B$5:$B$45</c:f>
              <c:numCache>
                <c:formatCode>General</c:formatCode>
                <c:ptCount val="41"/>
                <c:pt idx="3">
                  <c:v>19</c:v>
                </c:pt>
                <c:pt idx="15">
                  <c:v>20</c:v>
                </c:pt>
                <c:pt idx="27">
                  <c:v>21</c:v>
                </c:pt>
                <c:pt idx="39">
                  <c:v>22</c:v>
                </c:pt>
              </c:numCache>
            </c:numRef>
          </c:cat>
          <c:val>
            <c:numRef>
              <c:f>'Hoja 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'Hoja 10'!#REF!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75D-4C86-8156-739C638F4D9B}"/>
            </c:ext>
          </c:extLst>
        </c:ser>
        <c:ser>
          <c:idx val="0"/>
          <c:order val="1"/>
          <c:marker>
            <c:symbol val="none"/>
          </c:marker>
          <c:cat>
            <c:numRef>
              <c:f>'Hoja 10'!$B$5:$B$45</c:f>
              <c:numCache>
                <c:formatCode>General</c:formatCode>
                <c:ptCount val="41"/>
                <c:pt idx="3">
                  <c:v>19</c:v>
                </c:pt>
                <c:pt idx="15">
                  <c:v>20</c:v>
                </c:pt>
                <c:pt idx="27">
                  <c:v>21</c:v>
                </c:pt>
                <c:pt idx="39">
                  <c:v>22</c:v>
                </c:pt>
              </c:numCache>
            </c:numRef>
          </c:cat>
          <c:val>
            <c:numRef>
              <c:f>'Hoja 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'Hoja 10'!#REF!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D75D-4C86-8156-739C638F4D9B}"/>
            </c:ext>
          </c:extLst>
        </c:ser>
        <c:ser>
          <c:idx val="2"/>
          <c:order val="2"/>
          <c:marker>
            <c:symbol val="none"/>
          </c:marker>
          <c:cat>
            <c:numRef>
              <c:f>'Hoja 10'!$B$5:$B$45</c:f>
              <c:numCache>
                <c:formatCode>General</c:formatCode>
                <c:ptCount val="41"/>
                <c:pt idx="3">
                  <c:v>19</c:v>
                </c:pt>
                <c:pt idx="15">
                  <c:v>20</c:v>
                </c:pt>
                <c:pt idx="27">
                  <c:v>21</c:v>
                </c:pt>
                <c:pt idx="39">
                  <c:v>22</c:v>
                </c:pt>
              </c:numCache>
            </c:numRef>
          </c:cat>
          <c:val>
            <c:numRef>
              <c:f>'Hoja 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'Hoja 10'!#REF!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D75D-4C86-8156-739C638F4D9B}"/>
            </c:ext>
          </c:extLst>
        </c:ser>
        <c:ser>
          <c:idx val="3"/>
          <c:order val="3"/>
          <c:marker>
            <c:symbol val="none"/>
          </c:marker>
          <c:cat>
            <c:numRef>
              <c:f>'Hoja 10'!$B$5:$B$45</c:f>
              <c:numCache>
                <c:formatCode>General</c:formatCode>
                <c:ptCount val="41"/>
                <c:pt idx="3">
                  <c:v>19</c:v>
                </c:pt>
                <c:pt idx="15">
                  <c:v>20</c:v>
                </c:pt>
                <c:pt idx="27">
                  <c:v>21</c:v>
                </c:pt>
                <c:pt idx="39">
                  <c:v>22</c:v>
                </c:pt>
              </c:numCache>
            </c:numRef>
          </c:cat>
          <c:val>
            <c:numRef>
              <c:f>'Hoja 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'Hoja 10'!#REF!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D75D-4C86-8156-739C638F4D9B}"/>
            </c:ext>
          </c:extLst>
        </c:ser>
        <c:ser>
          <c:idx val="4"/>
          <c:order val="4"/>
          <c:marker>
            <c:symbol val="none"/>
          </c:marker>
          <c:cat>
            <c:numRef>
              <c:f>'Hoja 10'!$B$5:$B$45</c:f>
              <c:numCache>
                <c:formatCode>General</c:formatCode>
                <c:ptCount val="41"/>
                <c:pt idx="3">
                  <c:v>19</c:v>
                </c:pt>
                <c:pt idx="15">
                  <c:v>20</c:v>
                </c:pt>
                <c:pt idx="27">
                  <c:v>21</c:v>
                </c:pt>
                <c:pt idx="39">
                  <c:v>22</c:v>
                </c:pt>
              </c:numCache>
            </c:numRef>
          </c:cat>
          <c:val>
            <c:numRef>
              <c:f>'Hoja 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'Hoja 10'!#REF!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D75D-4C86-8156-739C638F4D9B}"/>
            </c:ext>
          </c:extLst>
        </c:ser>
        <c:ser>
          <c:idx val="5"/>
          <c:order val="5"/>
          <c:marker>
            <c:symbol val="none"/>
          </c:marker>
          <c:cat>
            <c:numRef>
              <c:f>'Hoja 10'!$B$5:$B$45</c:f>
              <c:numCache>
                <c:formatCode>General</c:formatCode>
                <c:ptCount val="41"/>
                <c:pt idx="3">
                  <c:v>19</c:v>
                </c:pt>
                <c:pt idx="15">
                  <c:v>20</c:v>
                </c:pt>
                <c:pt idx="27">
                  <c:v>21</c:v>
                </c:pt>
                <c:pt idx="39">
                  <c:v>22</c:v>
                </c:pt>
              </c:numCache>
            </c:numRef>
          </c:cat>
          <c:val>
            <c:numRef>
              <c:f>'Hoja 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'Hoja 10'!#REF!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D75D-4C86-8156-739C638F4D9B}"/>
            </c:ext>
          </c:extLst>
        </c:ser>
        <c:ser>
          <c:idx val="6"/>
          <c:order val="6"/>
          <c:marker>
            <c:symbol val="none"/>
          </c:marker>
          <c:cat>
            <c:numRef>
              <c:f>'Hoja 10'!$B$5:$B$45</c:f>
              <c:numCache>
                <c:formatCode>General</c:formatCode>
                <c:ptCount val="41"/>
                <c:pt idx="3">
                  <c:v>19</c:v>
                </c:pt>
                <c:pt idx="15">
                  <c:v>20</c:v>
                </c:pt>
                <c:pt idx="27">
                  <c:v>21</c:v>
                </c:pt>
                <c:pt idx="39">
                  <c:v>22</c:v>
                </c:pt>
              </c:numCache>
            </c:numRef>
          </c:cat>
          <c:val>
            <c:numRef>
              <c:f>'Hoja 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'Hoja 10'!#REF!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D75D-4C86-8156-739C638F4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251888"/>
        <c:axId val="209252448"/>
      </c:lineChart>
      <c:catAx>
        <c:axId val="209251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300"/>
            </a:pPr>
            <a:endParaRPr lang="es-CL"/>
          </a:p>
        </c:txPr>
        <c:crossAx val="209252448"/>
        <c:crosses val="autoZero"/>
        <c:auto val="0"/>
        <c:lblAlgn val="ctr"/>
        <c:lblOffset val="100"/>
        <c:noMultiLvlLbl val="0"/>
      </c:catAx>
      <c:valAx>
        <c:axId val="209252448"/>
        <c:scaling>
          <c:orientation val="minMax"/>
          <c:max val="16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300"/>
            </a:pPr>
            <a:endParaRPr lang="es-CL"/>
          </a:p>
        </c:txPr>
        <c:crossAx val="209251888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19007994921939941"/>
          <c:y val="0.73036187549727005"/>
          <c:w val="0.8038080412693136"/>
          <c:h val="0.16141988349017347"/>
        </c:manualLayout>
      </c:layout>
      <c:overlay val="0"/>
      <c:txPr>
        <a:bodyPr/>
        <a:lstStyle/>
        <a:p>
          <a:pPr>
            <a:defRPr sz="1300"/>
          </a:pPr>
          <a:endParaRPr lang="es-C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11546</xdr:colOff>
      <xdr:row>29</xdr:row>
      <xdr:rowOff>0</xdr:rowOff>
    </xdr:from>
    <xdr:to>
      <xdr:col>5</xdr:col>
      <xdr:colOff>1411</xdr:colOff>
      <xdr:row>37</xdr:row>
      <xdr:rowOff>14431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5CC7B78-1AE6-CC00-23A7-07F243910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6" y="7002318"/>
          <a:ext cx="4429092" cy="149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6175556" y="136073"/>
    <xdr:ext cx="7130286" cy="5199872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F410F4B-2550-4031-BE7C-1377640B250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0.01508</cdr:x>
      <cdr:y>0.91593</cdr:y>
    </cdr:from>
    <cdr:to>
      <cdr:x>0.86589</cdr:x>
      <cdr:y>0.97924</cdr:y>
    </cdr:to>
    <cdr:sp macro="" textlink="">
      <cdr:nvSpPr>
        <cdr:cNvPr id="2" name="1 CuadroTexto">
          <a:extLst xmlns:a="http://schemas.openxmlformats.org/drawingml/2006/main">
            <a:ext uri="{FF2B5EF4-FFF2-40B4-BE49-F238E27FC236}">
              <a16:creationId xmlns:a16="http://schemas.microsoft.com/office/drawing/2014/main" id="{2BE81380-34A9-45A1-A401-C68E223B34E2}"/>
            </a:ext>
          </a:extLst>
        </cdr:cNvPr>
        <cdr:cNvSpPr txBox="1"/>
      </cdr:nvSpPr>
      <cdr:spPr>
        <a:xfrm xmlns:a="http://schemas.openxmlformats.org/drawingml/2006/main">
          <a:off x="107537" y="4762717"/>
          <a:ext cx="6066494" cy="3292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CL" sz="1200"/>
            <a:t>Fuente:</a:t>
          </a:r>
          <a:r>
            <a:rPr lang="es-CL" sz="1200" baseline="0"/>
            <a:t> CChC en base al catastro de septiembre de 2023 de CBC</a:t>
          </a:r>
          <a:endParaRPr lang="es-CL" sz="1200"/>
        </a:p>
      </cdr:txBody>
    </cdr:sp>
  </cdr:relSizeAnchor>
  <cdr:relSizeAnchor xmlns:cdr="http://schemas.openxmlformats.org/drawingml/2006/chartDrawing">
    <cdr:from>
      <cdr:x>0.00888</cdr:x>
      <cdr:y>0.1143</cdr:y>
    </cdr:from>
    <cdr:to>
      <cdr:x>0.9871</cdr:x>
      <cdr:y>0.1143</cdr:y>
    </cdr:to>
    <cdr:sp macro="" textlink="">
      <cdr:nvSpPr>
        <cdr:cNvPr id="3" name="1 Conector recto">
          <a:extLst xmlns:a="http://schemas.openxmlformats.org/drawingml/2006/main">
            <a:ext uri="{FF2B5EF4-FFF2-40B4-BE49-F238E27FC236}">
              <a16:creationId xmlns:a16="http://schemas.microsoft.com/office/drawing/2014/main" id="{391ABA11-1764-4D5B-941C-E8A305DCBA06}"/>
            </a:ext>
          </a:extLst>
        </cdr:cNvPr>
        <cdr:cNvSpPr/>
      </cdr:nvSpPr>
      <cdr:spPr>
        <a:xfrm xmlns:a="http://schemas.openxmlformats.org/drawingml/2006/main">
          <a:off x="82361" y="690539"/>
          <a:ext cx="90779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s-CL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137582" y="1425223"/>
    <xdr:ext cx="8654143" cy="626835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3216C9E-83B9-4468-A270-265E1EB4180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0.01028</cdr:x>
      <cdr:y>0.93542</cdr:y>
    </cdr:from>
    <cdr:to>
      <cdr:x>0.75821</cdr:x>
      <cdr:y>0.99097</cdr:y>
    </cdr:to>
    <cdr:sp macro="" textlink="">
      <cdr:nvSpPr>
        <cdr:cNvPr id="2" name="1 CuadroTexto">
          <a:extLst xmlns:a="http://schemas.openxmlformats.org/drawingml/2006/main">
            <a:ext uri="{FF2B5EF4-FFF2-40B4-BE49-F238E27FC236}">
              <a16:creationId xmlns:a16="http://schemas.microsoft.com/office/drawing/2014/main" id="{7FB642B1-DC9F-4EFE-A68E-BDAE046988A5}"/>
            </a:ext>
          </a:extLst>
        </cdr:cNvPr>
        <cdr:cNvSpPr txBox="1"/>
      </cdr:nvSpPr>
      <cdr:spPr>
        <a:xfrm xmlns:a="http://schemas.openxmlformats.org/drawingml/2006/main">
          <a:off x="88964" y="5863547"/>
          <a:ext cx="6472703" cy="3482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es-CL" sz="1800"/>
            <a:t>Fuente:</a:t>
          </a:r>
          <a:r>
            <a:rPr lang="es-CL" sz="1800" baseline="0"/>
            <a:t> CChC en base a catastros de la CBC</a:t>
          </a:r>
          <a:endParaRPr lang="es-CL" sz="1800"/>
        </a:p>
      </cdr:txBody>
    </cdr:sp>
  </cdr:relSizeAnchor>
  <cdr:relSizeAnchor xmlns:cdr="http://schemas.openxmlformats.org/drawingml/2006/chartDrawing">
    <cdr:from>
      <cdr:x>0.01754</cdr:x>
      <cdr:y>0.00636</cdr:y>
    </cdr:from>
    <cdr:to>
      <cdr:x>0.83216</cdr:x>
      <cdr:y>0.09407</cdr:y>
    </cdr:to>
    <cdr:sp macro="" textlink="">
      <cdr:nvSpPr>
        <cdr:cNvPr id="3" name="2 CuadroTexto">
          <a:extLst xmlns:a="http://schemas.openxmlformats.org/drawingml/2006/main">
            <a:ext uri="{FF2B5EF4-FFF2-40B4-BE49-F238E27FC236}">
              <a16:creationId xmlns:a16="http://schemas.microsoft.com/office/drawing/2014/main" id="{C3D1C623-E096-4E10-9577-AB57416515C0}"/>
            </a:ext>
          </a:extLst>
        </cdr:cNvPr>
        <cdr:cNvSpPr txBox="1"/>
      </cdr:nvSpPr>
      <cdr:spPr>
        <a:xfrm xmlns:a="http://schemas.openxmlformats.org/drawingml/2006/main">
          <a:off x="227690" y="59801"/>
          <a:ext cx="10574757" cy="824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800" b="1"/>
            <a:t>DISTRIBUCIÓN</a:t>
          </a:r>
          <a:r>
            <a:rPr lang="es-CL" sz="1800" b="1" baseline="0"/>
            <a:t> ANUAL DE LA INVERSIÓN Y GASTO EN CONSTRUCCIÓN</a:t>
          </a:r>
        </a:p>
        <a:p xmlns:a="http://schemas.openxmlformats.org/drawingml/2006/main">
          <a:r>
            <a:rPr lang="es-CL" sz="1800" b="1" baseline="0"/>
            <a:t>MILLONES US$</a:t>
          </a:r>
          <a:endParaRPr lang="es-CL" sz="1800" b="1"/>
        </a:p>
      </cdr:txBody>
    </cdr:sp>
  </cdr:relSizeAnchor>
  <cdr:relSizeAnchor xmlns:cdr="http://schemas.openxmlformats.org/drawingml/2006/chartDrawing">
    <cdr:from>
      <cdr:x>0.00439</cdr:x>
      <cdr:y>0.10313</cdr:y>
    </cdr:from>
    <cdr:to>
      <cdr:x>0.99897</cdr:x>
      <cdr:y>0.10313</cdr:y>
    </cdr:to>
    <cdr:sp macro="" textlink="">
      <cdr:nvSpPr>
        <cdr:cNvPr id="4" name="1 Conector recto">
          <a:extLst xmlns:a="http://schemas.openxmlformats.org/drawingml/2006/main">
            <a:ext uri="{FF2B5EF4-FFF2-40B4-BE49-F238E27FC236}">
              <a16:creationId xmlns:a16="http://schemas.microsoft.com/office/drawing/2014/main" id="{9A94B4FD-6F08-48C5-B4B1-6A9BDA503EB5}"/>
            </a:ext>
          </a:extLst>
        </cdr:cNvPr>
        <cdr:cNvSpPr/>
      </cdr:nvSpPr>
      <cdr:spPr>
        <a:xfrm xmlns:a="http://schemas.openxmlformats.org/drawingml/2006/main" flipV="1">
          <a:off x="38100" y="649128"/>
          <a:ext cx="862451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s-CL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169335" y="1576916"/>
    <xdr:ext cx="8654143" cy="626835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4E4924C-B4EC-426A-A74E-BB90E8670E4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0.011</cdr:x>
      <cdr:y>0.93936</cdr:y>
    </cdr:from>
    <cdr:to>
      <cdr:x>0.91597</cdr:x>
      <cdr:y>0.99493</cdr:y>
    </cdr:to>
    <cdr:sp macro="" textlink="">
      <cdr:nvSpPr>
        <cdr:cNvPr id="2" name="1 CuadroTexto">
          <a:extLst xmlns:a="http://schemas.openxmlformats.org/drawingml/2006/main">
            <a:ext uri="{FF2B5EF4-FFF2-40B4-BE49-F238E27FC236}">
              <a16:creationId xmlns:a16="http://schemas.microsoft.com/office/drawing/2014/main" id="{0E6CEFA1-495E-151D-4F1C-81F33E1074A7}"/>
            </a:ext>
          </a:extLst>
        </cdr:cNvPr>
        <cdr:cNvSpPr txBox="1"/>
      </cdr:nvSpPr>
      <cdr:spPr>
        <a:xfrm xmlns:a="http://schemas.openxmlformats.org/drawingml/2006/main">
          <a:off x="95196" y="5888244"/>
          <a:ext cx="7831720" cy="3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1800"/>
            <a:t>Fuente:</a:t>
          </a:r>
          <a:r>
            <a:rPr lang="es-CL" sz="1800" baseline="0"/>
            <a:t> CChC en base a catastros de la CBC</a:t>
          </a:r>
          <a:endParaRPr lang="es-CL" sz="1800"/>
        </a:p>
      </cdr:txBody>
    </cdr:sp>
  </cdr:relSizeAnchor>
  <cdr:relSizeAnchor xmlns:cdr="http://schemas.openxmlformats.org/drawingml/2006/chartDrawing">
    <cdr:from>
      <cdr:x>0.01006</cdr:x>
      <cdr:y>0.01824</cdr:y>
    </cdr:from>
    <cdr:to>
      <cdr:x>0.8805</cdr:x>
      <cdr:y>0.10135</cdr:y>
    </cdr:to>
    <cdr:sp macro="" textlink="">
      <cdr:nvSpPr>
        <cdr:cNvPr id="3" name="2 CuadroTexto">
          <a:extLst xmlns:a="http://schemas.openxmlformats.org/drawingml/2006/main">
            <a:ext uri="{FF2B5EF4-FFF2-40B4-BE49-F238E27FC236}">
              <a16:creationId xmlns:a16="http://schemas.microsoft.com/office/drawing/2014/main" id="{436B2336-F23C-EB93-9024-BC2446AA9FD4}"/>
            </a:ext>
          </a:extLst>
        </cdr:cNvPr>
        <cdr:cNvSpPr txBox="1"/>
      </cdr:nvSpPr>
      <cdr:spPr>
        <a:xfrm xmlns:a="http://schemas.openxmlformats.org/drawingml/2006/main">
          <a:off x="87060" y="114335"/>
          <a:ext cx="7532939" cy="5209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2000" b="1"/>
            <a:t>DISTRIBUCIÓN</a:t>
          </a:r>
          <a:r>
            <a:rPr lang="es-CL" sz="2000" b="1" baseline="0"/>
            <a:t> ANUAL DE GASTO EN CONSTRUCCIÓN</a:t>
          </a:r>
        </a:p>
        <a:p xmlns:a="http://schemas.openxmlformats.org/drawingml/2006/main">
          <a:r>
            <a:rPr lang="es-CL" sz="2000" b="1" baseline="0"/>
            <a:t>MILLONES US$</a:t>
          </a:r>
          <a:endParaRPr lang="es-CL" sz="2000" b="1"/>
        </a:p>
      </cdr:txBody>
    </cdr:sp>
  </cdr:relSizeAnchor>
  <cdr:relSizeAnchor xmlns:cdr="http://schemas.openxmlformats.org/drawingml/2006/chartDrawing">
    <cdr:from>
      <cdr:x>0.0187</cdr:x>
      <cdr:y>0.12692</cdr:y>
    </cdr:from>
    <cdr:to>
      <cdr:x>0.99477</cdr:x>
      <cdr:y>0.12817</cdr:y>
    </cdr:to>
    <cdr:sp macro="" textlink="">
      <cdr:nvSpPr>
        <cdr:cNvPr id="4" name="1 Conector recto">
          <a:extLst xmlns:a="http://schemas.openxmlformats.org/drawingml/2006/main">
            <a:ext uri="{FF2B5EF4-FFF2-40B4-BE49-F238E27FC236}">
              <a16:creationId xmlns:a16="http://schemas.microsoft.com/office/drawing/2014/main" id="{D1516938-58D1-0CB1-3886-A04EEBB7B1FA}"/>
            </a:ext>
          </a:extLst>
        </cdr:cNvPr>
        <cdr:cNvSpPr/>
      </cdr:nvSpPr>
      <cdr:spPr>
        <a:xfrm xmlns:a="http://schemas.openxmlformats.org/drawingml/2006/main" flipV="1">
          <a:off x="161797" y="795604"/>
          <a:ext cx="8447049" cy="783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CL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983370" y="2377282"/>
    <xdr:ext cx="5422194" cy="3932968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E425420-38FC-493E-9905-BDF4FA69B7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0.00554</cdr:x>
      <cdr:y>0.91525</cdr:y>
    </cdr:from>
    <cdr:to>
      <cdr:x>0.81775</cdr:x>
      <cdr:y>1</cdr:y>
    </cdr:to>
    <cdr:sp macro="" textlink="">
      <cdr:nvSpPr>
        <cdr:cNvPr id="2" name="1 CuadroTexto">
          <a:extLst xmlns:a="http://schemas.openxmlformats.org/drawingml/2006/main">
            <a:ext uri="{FF2B5EF4-FFF2-40B4-BE49-F238E27FC236}">
              <a16:creationId xmlns:a16="http://schemas.microsoft.com/office/drawing/2014/main" id="{2BE81380-34A9-45A1-A401-C68E223B34E2}"/>
            </a:ext>
          </a:extLst>
        </cdr:cNvPr>
        <cdr:cNvSpPr txBox="1"/>
      </cdr:nvSpPr>
      <cdr:spPr>
        <a:xfrm xmlns:a="http://schemas.openxmlformats.org/drawingml/2006/main">
          <a:off x="30039" y="3599655"/>
          <a:ext cx="4403935" cy="3333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CL" sz="1000"/>
            <a:t>Fuente:</a:t>
          </a:r>
          <a:r>
            <a:rPr lang="es-CL" sz="1000" baseline="0"/>
            <a:t> CChC en base al catastro de marzo de 2023 CBC</a:t>
          </a:r>
          <a:endParaRPr lang="es-CL" sz="10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716140" y="1693333"/>
    <xdr:ext cx="6607526" cy="445558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BDDC5AE-0926-458E-B714-AABA7817A7D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0.00554</cdr:x>
      <cdr:y>0.93669</cdr:y>
    </cdr:from>
    <cdr:to>
      <cdr:x>0.83683</cdr:x>
      <cdr:y>1</cdr:y>
    </cdr:to>
    <cdr:sp macro="" textlink="">
      <cdr:nvSpPr>
        <cdr:cNvPr id="2" name="1 CuadroTexto">
          <a:extLst xmlns:a="http://schemas.openxmlformats.org/drawingml/2006/main">
            <a:ext uri="{FF2B5EF4-FFF2-40B4-BE49-F238E27FC236}">
              <a16:creationId xmlns:a16="http://schemas.microsoft.com/office/drawing/2014/main" id="{2BE81380-34A9-45A1-A401-C68E223B34E2}"/>
            </a:ext>
          </a:extLst>
        </cdr:cNvPr>
        <cdr:cNvSpPr txBox="1"/>
      </cdr:nvSpPr>
      <cdr:spPr>
        <a:xfrm xmlns:a="http://schemas.openxmlformats.org/drawingml/2006/main">
          <a:off x="45635" y="6007462"/>
          <a:ext cx="6847641" cy="406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CL" sz="1200"/>
            <a:t>Fuente:</a:t>
          </a:r>
          <a:r>
            <a:rPr lang="es-CL" sz="1200" baseline="0"/>
            <a:t> CChC en base al catastro de septiembre de 2023 de CBC.</a:t>
          </a:r>
          <a:endParaRPr lang="es-CL" sz="1200"/>
        </a:p>
      </cdr:txBody>
    </cdr:sp>
  </cdr:relSizeAnchor>
  <cdr:relSizeAnchor xmlns:cdr="http://schemas.openxmlformats.org/drawingml/2006/chartDrawing">
    <cdr:from>
      <cdr:x>0.00888</cdr:x>
      <cdr:y>0.1143</cdr:y>
    </cdr:from>
    <cdr:to>
      <cdr:x>0.9871</cdr:x>
      <cdr:y>0.1143</cdr:y>
    </cdr:to>
    <cdr:sp macro="" textlink="">
      <cdr:nvSpPr>
        <cdr:cNvPr id="3" name="1 Conector recto">
          <a:extLst xmlns:a="http://schemas.openxmlformats.org/drawingml/2006/main">
            <a:ext uri="{FF2B5EF4-FFF2-40B4-BE49-F238E27FC236}">
              <a16:creationId xmlns:a16="http://schemas.microsoft.com/office/drawing/2014/main" id="{391ABA11-1764-4D5B-941C-E8A305DCBA06}"/>
            </a:ext>
          </a:extLst>
        </cdr:cNvPr>
        <cdr:cNvSpPr/>
      </cdr:nvSpPr>
      <cdr:spPr>
        <a:xfrm xmlns:a="http://schemas.openxmlformats.org/drawingml/2006/main">
          <a:off x="82361" y="690539"/>
          <a:ext cx="90779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s-CL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768350</xdr:colOff>
      <xdr:row>25</xdr:row>
      <xdr:rowOff>109537</xdr:rowOff>
    </xdr:from>
    <xdr:to>
      <xdr:col>13</xdr:col>
      <xdr:colOff>177800</xdr:colOff>
      <xdr:row>45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F7F5FA1-DDE2-4E6B-8EB1-2D14D0E0B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349250</xdr:colOff>
      <xdr:row>25</xdr:row>
      <xdr:rowOff>109537</xdr:rowOff>
    </xdr:from>
    <xdr:to>
      <xdr:col>19</xdr:col>
      <xdr:colOff>349250</xdr:colOff>
      <xdr:row>45</xdr:row>
      <xdr:rowOff>128587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FCC4DD8-3C38-4981-BEF5-5712C58F7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625475</xdr:colOff>
      <xdr:row>3</xdr:row>
      <xdr:rowOff>69850</xdr:rowOff>
    </xdr:from>
    <xdr:to>
      <xdr:col>13</xdr:col>
      <xdr:colOff>34925</xdr:colOff>
      <xdr:row>20</xdr:row>
      <xdr:rowOff>117475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A076D2D-62CE-4E5C-A3F9-7D07929DD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215900</xdr:colOff>
      <xdr:row>3</xdr:row>
      <xdr:rowOff>69850</xdr:rowOff>
    </xdr:from>
    <xdr:to>
      <xdr:col>19</xdr:col>
      <xdr:colOff>215900</xdr:colOff>
      <xdr:row>20</xdr:row>
      <xdr:rowOff>117475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72B5015-9DF1-4F4F-82CB-15F4582682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714375</xdr:colOff>
      <xdr:row>50</xdr:row>
      <xdr:rowOff>130969</xdr:rowOff>
    </xdr:from>
    <xdr:to>
      <xdr:col>13</xdr:col>
      <xdr:colOff>161925</xdr:colOff>
      <xdr:row>70</xdr:row>
      <xdr:rowOff>16669</xdr:rowOff>
    </xdr:to>
    <xdr:graphicFrame macro="">
      <xdr:nvGraphicFramePr>
        <xdr:cNvPr id="6" name="Gráfico 3">
          <a:extLst>
            <a:ext uri="{FF2B5EF4-FFF2-40B4-BE49-F238E27FC236}">
              <a16:creationId xmlns:a16="http://schemas.microsoft.com/office/drawing/2014/main" id="{D8C56C1E-B92D-4A5E-AF6D-EB97E39A0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13001625" y="2378075"/>
    <xdr:ext cx="8660694" cy="62706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44D6B7-441A-4D11-847B-8CEE3A95440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0.00035</cdr:x>
      <cdr:y>0.09838</cdr:y>
    </cdr:from>
    <cdr:to>
      <cdr:x>0.99492</cdr:x>
      <cdr:y>0.09838</cdr:y>
    </cdr:to>
    <cdr:sp macro="" textlink="">
      <cdr:nvSpPr>
        <cdr:cNvPr id="2" name="1 Conector recto">
          <a:extLst xmlns:a="http://schemas.openxmlformats.org/drawingml/2006/main">
            <a:ext uri="{FF2B5EF4-FFF2-40B4-BE49-F238E27FC236}">
              <a16:creationId xmlns:a16="http://schemas.microsoft.com/office/drawing/2014/main" id="{5872E1DC-CA31-430D-B46C-CA9F12C2E57C}"/>
            </a:ext>
          </a:extLst>
        </cdr:cNvPr>
        <cdr:cNvSpPr/>
      </cdr:nvSpPr>
      <cdr:spPr>
        <a:xfrm xmlns:a="http://schemas.openxmlformats.org/drawingml/2006/main" flipV="1">
          <a:off x="4590" y="925372"/>
          <a:ext cx="1292050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s-CL"/>
        </a:p>
      </cdr:txBody>
    </cdr:sp>
  </cdr:relSizeAnchor>
  <cdr:relSizeAnchor xmlns:cdr="http://schemas.openxmlformats.org/drawingml/2006/chartDrawing">
    <cdr:from>
      <cdr:x>0.04137</cdr:x>
      <cdr:y>0.93407</cdr:y>
    </cdr:from>
    <cdr:to>
      <cdr:x>0.52487</cdr:x>
      <cdr:y>0.98416</cdr:y>
    </cdr:to>
    <cdr:sp macro="" textlink="">
      <cdr:nvSpPr>
        <cdr:cNvPr id="3" name="2 CuadroTexto">
          <a:extLst xmlns:a="http://schemas.openxmlformats.org/drawingml/2006/main">
            <a:ext uri="{FF2B5EF4-FFF2-40B4-BE49-F238E27FC236}">
              <a16:creationId xmlns:a16="http://schemas.microsoft.com/office/drawing/2014/main" id="{FB098FBD-AEC7-4893-8568-2BE88A273ED4}"/>
            </a:ext>
          </a:extLst>
        </cdr:cNvPr>
        <cdr:cNvSpPr txBox="1"/>
      </cdr:nvSpPr>
      <cdr:spPr>
        <a:xfrm xmlns:a="http://schemas.openxmlformats.org/drawingml/2006/main">
          <a:off x="319069" y="4497918"/>
          <a:ext cx="3729055" cy="2412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400"/>
            <a:t>Fuente:</a:t>
          </a:r>
          <a:r>
            <a:rPr lang="es-CL" sz="1400" baseline="0"/>
            <a:t> CChC en partir de información del SEA</a:t>
          </a:r>
          <a:r>
            <a:rPr lang="es-CL" sz="900" baseline="0"/>
            <a:t>.</a:t>
          </a:r>
          <a:endParaRPr lang="es-CL" sz="900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12468225" y="2374900"/>
    <xdr:ext cx="8654143" cy="626835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207E8EF-36B3-4DEE-BFA0-ABC4FEDB7F6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0.00284</cdr:x>
      <cdr:y>0.09415</cdr:y>
    </cdr:from>
    <cdr:to>
      <cdr:x>0.99741</cdr:x>
      <cdr:y>0.09415</cdr:y>
    </cdr:to>
    <cdr:sp macro="" textlink="">
      <cdr:nvSpPr>
        <cdr:cNvPr id="2" name="1 Conector recto">
          <a:extLst xmlns:a="http://schemas.openxmlformats.org/drawingml/2006/main">
            <a:ext uri="{FF2B5EF4-FFF2-40B4-BE49-F238E27FC236}">
              <a16:creationId xmlns:a16="http://schemas.microsoft.com/office/drawing/2014/main" id="{5872E1DC-CA31-430D-B46C-CA9F12C2E57C}"/>
            </a:ext>
          </a:extLst>
        </cdr:cNvPr>
        <cdr:cNvSpPr/>
      </cdr:nvSpPr>
      <cdr:spPr>
        <a:xfrm xmlns:a="http://schemas.openxmlformats.org/drawingml/2006/main" flipV="1">
          <a:off x="36913" y="885285"/>
          <a:ext cx="1291072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s-CL"/>
        </a:p>
      </cdr:txBody>
    </cdr:sp>
  </cdr:relSizeAnchor>
  <cdr:relSizeAnchor xmlns:cdr="http://schemas.openxmlformats.org/drawingml/2006/chartDrawing">
    <cdr:from>
      <cdr:x>0.04137</cdr:x>
      <cdr:y>0.90652</cdr:y>
    </cdr:from>
    <cdr:to>
      <cdr:x>0.54417</cdr:x>
      <cdr:y>0.98416</cdr:y>
    </cdr:to>
    <cdr:sp macro="" textlink="">
      <cdr:nvSpPr>
        <cdr:cNvPr id="3" name="2 CuadroTexto">
          <a:extLst xmlns:a="http://schemas.openxmlformats.org/drawingml/2006/main">
            <a:ext uri="{FF2B5EF4-FFF2-40B4-BE49-F238E27FC236}">
              <a16:creationId xmlns:a16="http://schemas.microsoft.com/office/drawing/2014/main" id="{FB098FBD-AEC7-4893-8568-2BE88A273ED4}"/>
            </a:ext>
          </a:extLst>
        </cdr:cNvPr>
        <cdr:cNvSpPr txBox="1"/>
      </cdr:nvSpPr>
      <cdr:spPr>
        <a:xfrm xmlns:a="http://schemas.openxmlformats.org/drawingml/2006/main">
          <a:off x="318617" y="4354287"/>
          <a:ext cx="3872383" cy="372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400"/>
            <a:t>Fuente:</a:t>
          </a:r>
          <a:r>
            <a:rPr lang="es-CL" sz="1400" baseline="0"/>
            <a:t> CChC en partir de información del SEA</a:t>
          </a:r>
          <a:r>
            <a:rPr lang="es-CL" sz="900" baseline="0"/>
            <a:t>.</a:t>
          </a:r>
          <a:endParaRPr lang="es-CL" sz="900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2819400" y="2387600"/>
    <xdr:ext cx="8657683" cy="626481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0B9DB9-768F-47A6-B409-B9A25B7B509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0.00275</cdr:x>
      <cdr:y>0.09803</cdr:y>
    </cdr:from>
    <cdr:to>
      <cdr:x>0.99732</cdr:x>
      <cdr:y>0.09803</cdr:y>
    </cdr:to>
    <cdr:sp macro="" textlink="">
      <cdr:nvSpPr>
        <cdr:cNvPr id="2" name="1 Conector recto">
          <a:extLst xmlns:a="http://schemas.openxmlformats.org/drawingml/2006/main">
            <a:ext uri="{FF2B5EF4-FFF2-40B4-BE49-F238E27FC236}">
              <a16:creationId xmlns:a16="http://schemas.microsoft.com/office/drawing/2014/main" id="{A9E541CD-0DF9-42D4-8F7F-99D28D159357}"/>
            </a:ext>
          </a:extLst>
        </cdr:cNvPr>
        <cdr:cNvSpPr/>
      </cdr:nvSpPr>
      <cdr:spPr>
        <a:xfrm xmlns:a="http://schemas.openxmlformats.org/drawingml/2006/main" flipV="1">
          <a:off x="35669" y="921249"/>
          <a:ext cx="1291600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s-CL"/>
        </a:p>
      </cdr:txBody>
    </cdr:sp>
  </cdr:relSizeAnchor>
  <cdr:relSizeAnchor xmlns:cdr="http://schemas.openxmlformats.org/drawingml/2006/chartDrawing">
    <cdr:from>
      <cdr:x>0.00323</cdr:x>
      <cdr:y>0.94783</cdr:y>
    </cdr:from>
    <cdr:to>
      <cdr:x>0.58372</cdr:x>
      <cdr:y>0.9842</cdr:y>
    </cdr:to>
    <cdr:sp macro="" textlink="">
      <cdr:nvSpPr>
        <cdr:cNvPr id="3" name="2 CuadroTexto">
          <a:extLst xmlns:a="http://schemas.openxmlformats.org/drawingml/2006/main">
            <a:ext uri="{FF2B5EF4-FFF2-40B4-BE49-F238E27FC236}">
              <a16:creationId xmlns:a16="http://schemas.microsoft.com/office/drawing/2014/main" id="{C0FC5599-F3D3-4D80-94F9-9997D65C27EC}"/>
            </a:ext>
          </a:extLst>
        </cdr:cNvPr>
        <cdr:cNvSpPr txBox="1"/>
      </cdr:nvSpPr>
      <cdr:spPr>
        <a:xfrm xmlns:a="http://schemas.openxmlformats.org/drawingml/2006/main">
          <a:off x="27994" y="5938003"/>
          <a:ext cx="5025698" cy="227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400"/>
            <a:t>Fuente:</a:t>
          </a:r>
          <a:r>
            <a:rPr lang="es-CL" sz="1400" baseline="0"/>
            <a:t> CChC a partir de información del SEA</a:t>
          </a:r>
          <a:r>
            <a:rPr lang="es-CL" sz="900" baseline="0"/>
            <a:t>.</a:t>
          </a:r>
          <a:endParaRPr lang="es-CL" sz="9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314324</xdr:colOff>
      <xdr:row>1</xdr:row>
      <xdr:rowOff>87311</xdr:rowOff>
    </xdr:from>
    <xdr:to>
      <xdr:col>10</xdr:col>
      <xdr:colOff>612774</xdr:colOff>
      <xdr:row>21</xdr:row>
      <xdr:rowOff>12699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114FAAB-632F-8A42-32D0-07B903D02A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3848872" y="101828"/>
    <xdr:ext cx="8657167" cy="6265333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1D7C10E-612B-4868-BCBC-64AF8A1179C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0.0042</cdr:x>
      <cdr:y>0.83167</cdr:y>
    </cdr:from>
    <cdr:to>
      <cdr:x>0.99884</cdr:x>
      <cdr:y>1</cdr:y>
    </cdr:to>
    <cdr:sp macro="" textlink="">
      <cdr:nvSpPr>
        <cdr:cNvPr id="2" name="1 CuadroTexto">
          <a:extLst xmlns:a="http://schemas.openxmlformats.org/drawingml/2006/main">
            <a:ext uri="{FF2B5EF4-FFF2-40B4-BE49-F238E27FC236}">
              <a16:creationId xmlns:a16="http://schemas.microsoft.com/office/drawing/2014/main" id="{F5035458-BEEB-4A47-BAF6-D34BB55804B7}"/>
            </a:ext>
          </a:extLst>
        </cdr:cNvPr>
        <cdr:cNvSpPr txBox="1"/>
      </cdr:nvSpPr>
      <cdr:spPr>
        <a:xfrm xmlns:a="http://schemas.openxmlformats.org/drawingml/2006/main">
          <a:off x="34499" y="3580608"/>
          <a:ext cx="8176051" cy="724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000"/>
            <a:t>Nota:</a:t>
          </a:r>
          <a:r>
            <a:rPr lang="es-CL" sz="1000" baseline="0"/>
            <a:t> Flujo histórico ajustado en base a estadísticas del CPI (2010-2018).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050">
              <a:effectLst/>
              <a:latin typeface="+mn-lt"/>
              <a:ea typeface="+mn-ea"/>
              <a:cs typeface="+mn-cs"/>
            </a:rPr>
            <a:t>Fuente: CChC en base a información MOP y CPI.</a:t>
          </a:r>
          <a:endParaRPr lang="es-CL" sz="900">
            <a:effectLst/>
          </a:endParaRPr>
        </a:p>
        <a:p xmlns:a="http://schemas.openxmlformats.org/drawingml/2006/main">
          <a:endParaRPr lang="es-CL" sz="1000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1084249" y="13485371"/>
    <xdr:ext cx="8072438" cy="707338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A57AFFC-9AF1-4466-96B6-9CA990C9C3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9609124" y="13485371"/>
    <xdr:ext cx="8802688" cy="698500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C03A83E-6766-486C-B904-FB3FB75F993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374649</xdr:colOff>
      <xdr:row>43</xdr:row>
      <xdr:rowOff>131762</xdr:rowOff>
    </xdr:from>
    <xdr:to>
      <xdr:col>12</xdr:col>
      <xdr:colOff>342899</xdr:colOff>
      <xdr:row>61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C90152C-18DA-4C56-A78A-69E19F193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0.00867</cdr:x>
      <cdr:y>0.94527</cdr:y>
    </cdr:from>
    <cdr:to>
      <cdr:x>0.38895</cdr:x>
      <cdr:y>0.98839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5DC31FF9-C137-46C9-AC1D-DF59426F30A3}"/>
            </a:ext>
          </a:extLst>
        </cdr:cNvPr>
        <cdr:cNvSpPr txBox="1"/>
      </cdr:nvSpPr>
      <cdr:spPr>
        <a:xfrm xmlns:a="http://schemas.openxmlformats.org/drawingml/2006/main">
          <a:off x="80634" y="5745238"/>
          <a:ext cx="3537857" cy="262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100"/>
            <a:t>Fuente: CChC en base a Mercado Público. 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</cdr:x>
      <cdr:y>0.94202</cdr:y>
    </cdr:from>
    <cdr:to>
      <cdr:x>0.38028</cdr:x>
      <cdr:y>0.98514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B84F27D6-7C9C-4176-90EA-CBA569AB6956}"/>
            </a:ext>
          </a:extLst>
        </cdr:cNvPr>
        <cdr:cNvSpPr txBox="1"/>
      </cdr:nvSpPr>
      <cdr:spPr>
        <a:xfrm xmlns:a="http://schemas.openxmlformats.org/drawingml/2006/main">
          <a:off x="0" y="5725483"/>
          <a:ext cx="3537857" cy="262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1100"/>
            <a:t>Fuente: CChC en base a Mercado Público. 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1568582" y="14180015"/>
    <xdr:ext cx="11848020" cy="517525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DFB4A06-F472-4856-BD20-5720C076E5A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568582" y="20154512"/>
    <xdr:ext cx="11865428" cy="5184322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48B909B-24D2-4F80-A6DF-540EF4C154A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</cdr:x>
      <cdr:y>0.93705</cdr:y>
    </cdr:from>
    <cdr:to>
      <cdr:x>0.38028</cdr:x>
      <cdr:y>0.98017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987BEF6C-B144-4AE1-80AA-F61CBE8FEF7D}"/>
            </a:ext>
          </a:extLst>
        </cdr:cNvPr>
        <cdr:cNvSpPr txBox="1"/>
      </cdr:nvSpPr>
      <cdr:spPr>
        <a:xfrm xmlns:a="http://schemas.openxmlformats.org/drawingml/2006/main">
          <a:off x="0" y="5695245"/>
          <a:ext cx="3537857" cy="262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1100"/>
            <a:t>Fuente: CChC en base a Mercado Público. 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</cdr:x>
      <cdr:y>0.95032</cdr:y>
    </cdr:from>
    <cdr:to>
      <cdr:x>0.38028</cdr:x>
      <cdr:y>0.99343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71DB09EB-ADD5-480A-9C8A-87C78E76FE06}"/>
            </a:ext>
          </a:extLst>
        </cdr:cNvPr>
        <cdr:cNvSpPr txBox="1"/>
      </cdr:nvSpPr>
      <cdr:spPr>
        <a:xfrm xmlns:a="http://schemas.openxmlformats.org/drawingml/2006/main">
          <a:off x="0" y="5775879"/>
          <a:ext cx="3537857" cy="262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1100"/>
            <a:t>Fuente: CChC en base a Mercado Público. 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515470</xdr:colOff>
      <xdr:row>4</xdr:row>
      <xdr:rowOff>44824</xdr:rowOff>
    </xdr:from>
    <xdr:to>
      <xdr:col>30</xdr:col>
      <xdr:colOff>63579</xdr:colOff>
      <xdr:row>33</xdr:row>
      <xdr:rowOff>12105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BCE1413D-6C12-422F-AC03-304271E51D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168089</xdr:colOff>
      <xdr:row>38</xdr:row>
      <xdr:rowOff>11206</xdr:rowOff>
    </xdr:from>
    <xdr:to>
      <xdr:col>30</xdr:col>
      <xdr:colOff>318971</xdr:colOff>
      <xdr:row>67</xdr:row>
      <xdr:rowOff>116879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81A31329-57A4-4C3B-9D7D-893F1E198A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0</xdr:rowOff>
    </xdr:from>
    <xdr:to>
      <xdr:col>23</xdr:col>
      <xdr:colOff>134032</xdr:colOff>
      <xdr:row>23</xdr:row>
      <xdr:rowOff>36590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6EBB6BDA-E8CA-4052-A8EC-4BA0984DE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28</xdr:row>
      <xdr:rowOff>0</xdr:rowOff>
    </xdr:from>
    <xdr:to>
      <xdr:col>23</xdr:col>
      <xdr:colOff>140382</xdr:colOff>
      <xdr:row>43</xdr:row>
      <xdr:rowOff>46115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A8E46F80-02F1-4A9F-94AD-62DBF119F6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0.90991</cdr:y>
    </cdr:from>
    <cdr:to>
      <cdr:x>0.82317</cdr:x>
      <cdr:y>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0" y="5483226"/>
          <a:ext cx="7960918" cy="5429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L" sz="1400"/>
        </a:p>
        <a:p xmlns:a="http://schemas.openxmlformats.org/drawingml/2006/main">
          <a:r>
            <a:rPr lang="es-CL" sz="1400"/>
            <a:t>Fuente: CChC.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22</xdr:col>
      <xdr:colOff>515032</xdr:colOff>
      <xdr:row>22</xdr:row>
      <xdr:rowOff>36589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C1557DF3-503D-4887-BB71-5ADED47A6E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28</xdr:row>
      <xdr:rowOff>0</xdr:rowOff>
    </xdr:from>
    <xdr:to>
      <xdr:col>22</xdr:col>
      <xdr:colOff>521382</xdr:colOff>
      <xdr:row>43</xdr:row>
      <xdr:rowOff>42940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40C7F04E-E224-4195-86E3-FF1BAC6C21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0.90991</cdr:y>
    </cdr:from>
    <cdr:to>
      <cdr:x>0.82317</cdr:x>
      <cdr:y>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0" y="5483226"/>
          <a:ext cx="7960918" cy="5429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L" sz="1400"/>
        </a:p>
        <a:p xmlns:a="http://schemas.openxmlformats.org/drawingml/2006/main">
          <a:r>
            <a:rPr lang="es-CL" sz="1400"/>
            <a:t>Fuente: CChC.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526999</xdr:colOff>
      <xdr:row>44</xdr:row>
      <xdr:rowOff>9653</xdr:rowOff>
    </xdr:from>
    <xdr:to>
      <xdr:col>14</xdr:col>
      <xdr:colOff>641198</xdr:colOff>
      <xdr:row>74</xdr:row>
      <xdr:rowOff>123321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3679C6FF-DF39-4F58-BFE0-EA0FF2984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67235</xdr:colOff>
      <xdr:row>78</xdr:row>
      <xdr:rowOff>89648</xdr:rowOff>
    </xdr:from>
    <xdr:to>
      <xdr:col>25</xdr:col>
      <xdr:colOff>444704</xdr:colOff>
      <xdr:row>92</xdr:row>
      <xdr:rowOff>139830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3FD00292-1DC7-4EC8-913C-D12A349C1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67235</xdr:colOff>
      <xdr:row>98</xdr:row>
      <xdr:rowOff>89647</xdr:rowOff>
    </xdr:from>
    <xdr:to>
      <xdr:col>25</xdr:col>
      <xdr:colOff>444704</xdr:colOff>
      <xdr:row>112</xdr:row>
      <xdr:rowOff>116298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3381BEEE-8DA7-483D-A7F4-8ED0BC053F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405503</xdr:colOff>
      <xdr:row>1</xdr:row>
      <xdr:rowOff>109368</xdr:rowOff>
    </xdr:from>
    <xdr:to>
      <xdr:col>19</xdr:col>
      <xdr:colOff>226937</xdr:colOff>
      <xdr:row>29</xdr:row>
      <xdr:rowOff>13397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ED00923A-01F1-48A3-9053-445AEF9F77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408678</xdr:colOff>
      <xdr:row>30</xdr:row>
      <xdr:rowOff>33254</xdr:rowOff>
    </xdr:from>
    <xdr:to>
      <xdr:col>19</xdr:col>
      <xdr:colOff>226937</xdr:colOff>
      <xdr:row>56</xdr:row>
      <xdr:rowOff>87235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1E8D9094-CEA3-4B20-B81D-CFE01FFA9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0.95167</cdr:y>
    </cdr:from>
    <cdr:to>
      <cdr:x>0.48718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4827440"/>
          <a:ext cx="4384620" cy="245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s-CL" sz="1400">
              <a:latin typeface="Arial" panose="020B0604020202020204" pitchFamily="34" charset="0"/>
              <a:cs typeface="Arial" panose="020B0604020202020204" pitchFamily="34" charset="0"/>
            </a:rPr>
            <a:t>Fuente: CChC.</a:t>
          </a: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0.95167</cdr:y>
    </cdr:from>
    <cdr:to>
      <cdr:x>0.48718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4827440"/>
          <a:ext cx="4384620" cy="245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s-CL" sz="1400">
              <a:latin typeface="Arial" panose="020B0604020202020204" pitchFamily="34" charset="0"/>
              <a:cs typeface="Arial" panose="020B0604020202020204" pitchFamily="34" charset="0"/>
            </a:rPr>
            <a:t>Fuente: CChC.</a:t>
          </a: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21</xdr:row>
      <xdr:rowOff>95250</xdr:rowOff>
    </xdr:from>
    <xdr:to>
      <xdr:col>16</xdr:col>
      <xdr:colOff>552450</xdr:colOff>
      <xdr:row>32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D5EC136-332F-4E2E-B964-E0D68C78D8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358776</xdr:colOff>
      <xdr:row>19</xdr:row>
      <xdr:rowOff>171450</xdr:rowOff>
    </xdr:from>
    <xdr:to>
      <xdr:col>9</xdr:col>
      <xdr:colOff>396876</xdr:colOff>
      <xdr:row>35</xdr:row>
      <xdr:rowOff>186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102B241-DC9B-4B9E-8FB9-BBD0DA08C3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719664</xdr:colOff>
      <xdr:row>1</xdr:row>
      <xdr:rowOff>0</xdr:rowOff>
    </xdr:from>
    <xdr:to>
      <xdr:col>28</xdr:col>
      <xdr:colOff>698499</xdr:colOff>
      <xdr:row>19</xdr:row>
      <xdr:rowOff>43393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612C958-B34B-3653-3C61-D78D40B15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396873</xdr:colOff>
      <xdr:row>20</xdr:row>
      <xdr:rowOff>168273</xdr:rowOff>
    </xdr:from>
    <xdr:to>
      <xdr:col>28</xdr:col>
      <xdr:colOff>508000</xdr:colOff>
      <xdr:row>37</xdr:row>
      <xdr:rowOff>158749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A0AC26F8-E0EB-A202-86F3-8B5C2EF0AE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2471206</xdr:colOff>
      <xdr:row>20</xdr:row>
      <xdr:rowOff>9522</xdr:rowOff>
    </xdr:from>
    <xdr:to>
      <xdr:col>10</xdr:col>
      <xdr:colOff>63500</xdr:colOff>
      <xdr:row>41</xdr:row>
      <xdr:rowOff>84665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5A5C9B3-269B-4711-E237-7A9BAA7932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153457</xdr:colOff>
      <xdr:row>3</xdr:row>
      <xdr:rowOff>168276</xdr:rowOff>
    </xdr:from>
    <xdr:to>
      <xdr:col>23</xdr:col>
      <xdr:colOff>370416</xdr:colOff>
      <xdr:row>23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52679C6-C2FB-0A1E-5759-5363A7E93D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25</xdr:row>
      <xdr:rowOff>0</xdr:rowOff>
    </xdr:from>
    <xdr:to>
      <xdr:col>23</xdr:col>
      <xdr:colOff>216959</xdr:colOff>
      <xdr:row>44</xdr:row>
      <xdr:rowOff>75141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E3984D-1B07-4277-B7AC-0A4E2664D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179916</xdr:colOff>
      <xdr:row>10</xdr:row>
      <xdr:rowOff>104773</xdr:rowOff>
    </xdr:from>
    <xdr:to>
      <xdr:col>6</xdr:col>
      <xdr:colOff>433917</xdr:colOff>
      <xdr:row>30</xdr:row>
      <xdr:rowOff>169333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81B16E2-F94E-24E3-AB32-2580C10AB7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1037166</xdr:colOff>
      <xdr:row>0</xdr:row>
      <xdr:rowOff>0</xdr:rowOff>
    </xdr:from>
    <xdr:to>
      <xdr:col>20</xdr:col>
      <xdr:colOff>709083</xdr:colOff>
      <xdr:row>26</xdr:row>
      <xdr:rowOff>22226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DB02272-9C0A-B3A5-3BC5-5FCF8CF54E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566206</xdr:colOff>
      <xdr:row>25</xdr:row>
      <xdr:rowOff>20108</xdr:rowOff>
    </xdr:from>
    <xdr:to>
      <xdr:col>6</xdr:col>
      <xdr:colOff>910166</xdr:colOff>
      <xdr:row>44</xdr:row>
      <xdr:rowOff>148167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0FF2763-62F8-F040-8A10-4EE436413C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29</xdr:row>
      <xdr:rowOff>50799</xdr:rowOff>
    </xdr:from>
    <xdr:to>
      <xdr:col>14</xdr:col>
      <xdr:colOff>752475</xdr:colOff>
      <xdr:row>66</xdr:row>
      <xdr:rowOff>111125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8068AA-A3D6-4EAD-99ED-AC080915AF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238852</xdr:colOff>
      <xdr:row>208</xdr:row>
      <xdr:rowOff>180521</xdr:rowOff>
    </xdr:from>
    <xdr:to>
      <xdr:col>13</xdr:col>
      <xdr:colOff>396695</xdr:colOff>
      <xdr:row>237</xdr:row>
      <xdr:rowOff>30842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A55ABF0-7C95-4EA1-8F35-7781775BAE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1.2224E-7</cdr:x>
      <cdr:y>0.94529</cdr:y>
    </cdr:from>
    <cdr:to>
      <cdr:x>0.42705</cdr:x>
      <cdr:y>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E527DDA5-363C-4A7C-A175-600CB0F4A0CA}"/>
            </a:ext>
          </a:extLst>
        </cdr:cNvPr>
        <cdr:cNvSpPr txBox="1"/>
      </cdr:nvSpPr>
      <cdr:spPr>
        <a:xfrm xmlns:a="http://schemas.openxmlformats.org/drawingml/2006/main">
          <a:off x="1" y="4720590"/>
          <a:ext cx="3493498" cy="2732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400"/>
            <a:t>Fuente: CChC en base a estadísticas del INE.</a:t>
          </a:r>
        </a:p>
      </cdr:txBody>
    </cdr:sp>
  </cdr:relSizeAnchor>
  <cdr:relSizeAnchor xmlns:cdr="http://schemas.openxmlformats.org/drawingml/2006/chartDrawing">
    <cdr:from>
      <cdr:x>0.20585</cdr:x>
      <cdr:y>0.7226</cdr:y>
    </cdr:from>
    <cdr:to>
      <cdr:x>0.33758</cdr:x>
      <cdr:y>0.82856</cdr:y>
    </cdr:to>
    <cdr:sp macro="" textlink="">
      <cdr:nvSpPr>
        <cdr:cNvPr id="3" name="CuadroTexto 1">
          <a:extLst xmlns:a="http://schemas.openxmlformats.org/drawingml/2006/main">
            <a:ext uri="{FF2B5EF4-FFF2-40B4-BE49-F238E27FC236}">
              <a16:creationId xmlns:a16="http://schemas.microsoft.com/office/drawing/2014/main" id="{85368C8C-73DC-48CA-8856-ABCBC57C6121}"/>
            </a:ext>
          </a:extLst>
        </cdr:cNvPr>
        <cdr:cNvSpPr txBox="1"/>
      </cdr:nvSpPr>
      <cdr:spPr>
        <a:xfrm xmlns:a="http://schemas.openxmlformats.org/drawingml/2006/main">
          <a:off x="1672776" y="3773720"/>
          <a:ext cx="1070424" cy="5533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1600">
              <a:solidFill>
                <a:schemeClr val="bg1">
                  <a:lumMod val="50000"/>
                </a:schemeClr>
              </a:solidFill>
            </a:rPr>
            <a:t>Crisis</a:t>
          </a:r>
          <a:r>
            <a:rPr lang="es-CL" sz="1600" baseline="0">
              <a:solidFill>
                <a:schemeClr val="bg1">
                  <a:lumMod val="50000"/>
                </a:schemeClr>
              </a:solidFill>
            </a:rPr>
            <a:t> Subprime</a:t>
          </a:r>
          <a:endParaRPr lang="es-CL" sz="1600">
            <a:solidFill>
              <a:schemeClr val="bg1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0.67496</cdr:x>
      <cdr:y>0.30363</cdr:y>
    </cdr:from>
    <cdr:to>
      <cdr:x>0.78347</cdr:x>
      <cdr:y>0.42626</cdr:y>
    </cdr:to>
    <cdr:sp macro="" textlink="">
      <cdr:nvSpPr>
        <cdr:cNvPr id="4" name="CuadroTexto 1">
          <a:extLst xmlns:a="http://schemas.openxmlformats.org/drawingml/2006/main">
            <a:ext uri="{FF2B5EF4-FFF2-40B4-BE49-F238E27FC236}">
              <a16:creationId xmlns:a16="http://schemas.microsoft.com/office/drawing/2014/main" id="{36482547-BB45-459E-B879-1CC55133DDA6}"/>
            </a:ext>
          </a:extLst>
        </cdr:cNvPr>
        <cdr:cNvSpPr txBox="1"/>
      </cdr:nvSpPr>
      <cdr:spPr>
        <a:xfrm xmlns:a="http://schemas.openxmlformats.org/drawingml/2006/main">
          <a:off x="5521561" y="1516274"/>
          <a:ext cx="887679" cy="612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1600">
              <a:solidFill>
                <a:schemeClr val="bg1">
                  <a:lumMod val="50000"/>
                </a:schemeClr>
              </a:solidFill>
            </a:rPr>
            <a:t>Estallido Social</a:t>
          </a:r>
        </a:p>
      </cdr:txBody>
    </cdr:sp>
  </cdr:relSizeAnchor>
  <cdr:relSizeAnchor xmlns:cdr="http://schemas.openxmlformats.org/drawingml/2006/chartDrawing">
    <cdr:from>
      <cdr:x>0.79747</cdr:x>
      <cdr:y>0.52625</cdr:y>
    </cdr:from>
    <cdr:to>
      <cdr:x>0.92741</cdr:x>
      <cdr:y>0.59052</cdr:y>
    </cdr:to>
    <cdr:sp macro="" textlink="">
      <cdr:nvSpPr>
        <cdr:cNvPr id="5" name="CuadroTexto 1">
          <a:extLst xmlns:a="http://schemas.openxmlformats.org/drawingml/2006/main">
            <a:ext uri="{FF2B5EF4-FFF2-40B4-BE49-F238E27FC236}">
              <a16:creationId xmlns:a16="http://schemas.microsoft.com/office/drawing/2014/main" id="{4EE96155-50D4-46F7-A03C-3C9B5A4D7E90}"/>
            </a:ext>
          </a:extLst>
        </cdr:cNvPr>
        <cdr:cNvSpPr txBox="1"/>
      </cdr:nvSpPr>
      <cdr:spPr>
        <a:xfrm xmlns:a="http://schemas.openxmlformats.org/drawingml/2006/main">
          <a:off x="6523769" y="2627994"/>
          <a:ext cx="1062989" cy="3209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1600">
              <a:solidFill>
                <a:schemeClr val="bg1">
                  <a:lumMod val="50000"/>
                </a:schemeClr>
              </a:solidFill>
            </a:rPr>
            <a:t>Pandemia</a:t>
          </a:r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55395</xdr:colOff>
      <xdr:row>84</xdr:row>
      <xdr:rowOff>125841</xdr:rowOff>
    </xdr:from>
    <xdr:to>
      <xdr:col>14</xdr:col>
      <xdr:colOff>40529</xdr:colOff>
      <xdr:row>117</xdr:row>
      <xdr:rowOff>135404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9F68D49-5D30-4102-B6CF-74497D8A0D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</cdr:x>
      <cdr:y>0.94608</cdr:y>
    </cdr:from>
    <cdr:to>
      <cdr:x>0.39459</cdr:x>
      <cdr:y>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59435FAA-68FC-4D2D-877C-85423A4A6C3D}"/>
            </a:ext>
          </a:extLst>
        </cdr:cNvPr>
        <cdr:cNvSpPr txBox="1"/>
      </cdr:nvSpPr>
      <cdr:spPr>
        <a:xfrm xmlns:a="http://schemas.openxmlformats.org/drawingml/2006/main">
          <a:off x="0" y="5777592"/>
          <a:ext cx="3600614" cy="3292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400"/>
            <a:t>Fuente: CChC en base a estadísticas</a:t>
          </a:r>
          <a:r>
            <a:rPr lang="es-CL" sz="1400" baseline="0"/>
            <a:t> del INE.</a:t>
          </a:r>
          <a:endParaRPr lang="es-CL" sz="1400"/>
        </a:p>
      </cdr:txBody>
    </cdr: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159543</xdr:colOff>
      <xdr:row>456</xdr:row>
      <xdr:rowOff>111918</xdr:rowOff>
    </xdr:from>
    <xdr:to>
      <xdr:col>9</xdr:col>
      <xdr:colOff>700880</xdr:colOff>
      <xdr:row>476</xdr:row>
      <xdr:rowOff>39053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817DF03-EF1C-4A48-8D71-76D07E904F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</cdr:x>
      <cdr:y>0.9322</cdr:y>
    </cdr:from>
    <cdr:to>
      <cdr:x>0.60102</cdr:x>
      <cdr:y>1</cdr:y>
    </cdr:to>
    <cdr:sp macro="" textlink="">
      <cdr:nvSpPr>
        <cdr:cNvPr id="7" name="CuadroTexto 1">
          <a:extLst xmlns:a="http://schemas.openxmlformats.org/drawingml/2006/main">
            <a:ext uri="{FF2B5EF4-FFF2-40B4-BE49-F238E27FC236}">
              <a16:creationId xmlns:a16="http://schemas.microsoft.com/office/drawing/2014/main" id="{742472E2-8B33-8CF1-D8E6-A7526CCD0D81}"/>
            </a:ext>
          </a:extLst>
        </cdr:cNvPr>
        <cdr:cNvSpPr txBox="1"/>
      </cdr:nvSpPr>
      <cdr:spPr>
        <a:xfrm xmlns:a="http://schemas.openxmlformats.org/drawingml/2006/main">
          <a:off x="0" y="3483770"/>
          <a:ext cx="4571206" cy="253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1400"/>
            <a:t>Fuente: CChC en base a estadísticas</a:t>
          </a:r>
          <a:r>
            <a:rPr lang="es-CL" sz="1400" baseline="0"/>
            <a:t> del INE.</a:t>
          </a:r>
          <a:endParaRPr lang="es-CL" sz="1400"/>
        </a:p>
      </cdr:txBody>
    </cdr: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90330</xdr:colOff>
      <xdr:row>60</xdr:row>
      <xdr:rowOff>63819</xdr:rowOff>
    </xdr:from>
    <xdr:to>
      <xdr:col>11</xdr:col>
      <xdr:colOff>105411</xdr:colOff>
      <xdr:row>83</xdr:row>
      <xdr:rowOff>30414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342920-4979-40B8-968B-1D75017567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0.32832</cdr:x>
      <cdr:y>0.98077</cdr:y>
    </cdr:from>
    <cdr:to>
      <cdr:x>0.33866</cdr:x>
      <cdr:y>0.98077</cdr:y>
    </cdr:to>
    <cdr:sp macro="" textlink="">
      <cdr:nvSpPr>
        <cdr:cNvPr id="2049" name="Text Box 1">
          <a:extLst xmlns:a="http://schemas.openxmlformats.org/drawingml/2006/main">
            <a:ext uri="{FF2B5EF4-FFF2-40B4-BE49-F238E27FC236}">
              <a16:creationId xmlns:a16="http://schemas.microsoft.com/office/drawing/2014/main" id="{EC9F2977-BC15-426E-B4BC-4AB1B5FD5575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6552" y="2432050"/>
          <a:ext cx="6690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0.32832</cdr:x>
      <cdr:y>0.98077</cdr:y>
    </cdr:from>
    <cdr:to>
      <cdr:x>0.33866</cdr:x>
      <cdr:y>0.98077</cdr:y>
    </cdr:to>
    <cdr:sp macro="" textlink="">
      <cdr:nvSpPr>
        <cdr:cNvPr id="2" name="Text Box 1">
          <a:extLst xmlns:a="http://schemas.openxmlformats.org/drawingml/2006/main">
            <a:ext uri="{FF2B5EF4-FFF2-40B4-BE49-F238E27FC236}">
              <a16:creationId xmlns:a16="http://schemas.microsoft.com/office/drawing/2014/main" id="{AD750D80-3F40-4B52-BF8D-D70F70BC4D1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6552" y="2432050"/>
          <a:ext cx="6690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0.32832</cdr:x>
      <cdr:y>0.98077</cdr:y>
    </cdr:from>
    <cdr:to>
      <cdr:x>0.33866</cdr:x>
      <cdr:y>0.98077</cdr:y>
    </cdr:to>
    <cdr:sp macro="" textlink="">
      <cdr:nvSpPr>
        <cdr:cNvPr id="3" name="Text Box 1">
          <a:extLst xmlns:a="http://schemas.openxmlformats.org/drawingml/2006/main">
            <a:ext uri="{FF2B5EF4-FFF2-40B4-BE49-F238E27FC236}">
              <a16:creationId xmlns:a16="http://schemas.microsoft.com/office/drawing/2014/main" id="{CDD05D26-F242-4EE2-A37D-DA5442ED04C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6552" y="2432050"/>
          <a:ext cx="6690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58.xml><?xml version="1.0" encoding="utf-8"?>
<xdr:wsDr xmlns:xdr="http://schemas.openxmlformats.org/drawingml/2006/spreadsheetDrawing" xmlns:a="http://schemas.openxmlformats.org/drawingml/2006/main">
  <xdr:absoluteAnchor>
    <xdr:pos x="4872673" y="10427970"/>
    <xdr:ext cx="8609330" cy="502031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FF0A631-9924-4373-9936-609F86D6718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0.00877</cdr:x>
      <cdr:y>0.92366</cdr:y>
    </cdr:from>
    <cdr:to>
      <cdr:x>0.18464</cdr:x>
      <cdr:y>0.98181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8524" y="4402454"/>
          <a:ext cx="1575015" cy="277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400"/>
            <a:t>Fuente:</a:t>
          </a:r>
          <a:r>
            <a:rPr lang="es-CL" sz="1400" baseline="0"/>
            <a:t> CChC.</a:t>
          </a:r>
          <a:endParaRPr lang="es-CL" sz="14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15182923" y="37935870"/>
    <xdr:ext cx="9925050" cy="546735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27F55D7-6D60-4779-B511-A521A86CC2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252878" y="3612202"/>
    <xdr:ext cx="7108628" cy="5041172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33EF058-1633-44D5-AFBA-E405A5715A4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150812</xdr:colOff>
      <xdr:row>10</xdr:row>
      <xdr:rowOff>29526</xdr:rowOff>
    </xdr:from>
    <xdr:to>
      <xdr:col>8</xdr:col>
      <xdr:colOff>552450</xdr:colOff>
      <xdr:row>34</xdr:row>
      <xdr:rowOff>49211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F3AB56-DEF6-4032-8C0C-C7CE2DE64E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</cdr:x>
      <cdr:y>0.737</cdr:y>
    </cdr:from>
    <cdr:to>
      <cdr:x>0</cdr:x>
      <cdr:y>0.74335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0" y="4124324"/>
          <a:ext cx="1310640" cy="234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300"/>
            </a:lnSpc>
          </a:pPr>
          <a:r>
            <a:rPr lang="es-CL" sz="1200"/>
            <a:t>Fuente: CChC.</a:t>
          </a:r>
        </a:p>
        <a:p xmlns:a="http://schemas.openxmlformats.org/drawingml/2006/main">
          <a:pPr>
            <a:lnSpc>
              <a:spcPts val="1300"/>
            </a:lnSpc>
          </a:pPr>
          <a:endParaRPr lang="es-CL" sz="1200"/>
        </a:p>
      </cdr:txBody>
    </cdr:sp>
  </cdr:relSizeAnchor>
  <cdr:relSizeAnchor xmlns:cdr="http://schemas.openxmlformats.org/drawingml/2006/chartDrawing">
    <cdr:from>
      <cdr:x>0.00099</cdr:x>
      <cdr:y>0.729</cdr:y>
    </cdr:from>
    <cdr:to>
      <cdr:x>0.00099</cdr:x>
      <cdr:y>0.73584</cdr:y>
    </cdr:to>
    <cdr:sp macro="" textlink="">
      <cdr:nvSpPr>
        <cdr:cNvPr id="2" name="2 CuadroTexto"/>
        <cdr:cNvSpPr txBox="1"/>
      </cdr:nvSpPr>
      <cdr:spPr>
        <a:xfrm xmlns:a="http://schemas.openxmlformats.org/drawingml/2006/main">
          <a:off x="0" y="4036405"/>
          <a:ext cx="2011680" cy="268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1400"/>
            <a:t>Fuente:</a:t>
          </a:r>
          <a:r>
            <a:rPr lang="es-CL" sz="1400" baseline="0"/>
            <a:t> </a:t>
          </a:r>
          <a:r>
            <a:rPr lang="es-CL" sz="1400"/>
            <a:t>CChC.</a:t>
          </a:r>
        </a:p>
      </cdr:txBody>
    </cdr:sp>
  </cdr:relSizeAnchor>
  <cdr:relSizeAnchor xmlns:cdr="http://schemas.openxmlformats.org/drawingml/2006/chartDrawing">
    <cdr:from>
      <cdr:x>0</cdr:x>
      <cdr:y>0.74066</cdr:y>
    </cdr:from>
    <cdr:to>
      <cdr:x>0</cdr:x>
      <cdr:y>0.79046</cdr:y>
    </cdr:to>
    <cdr:sp macro="" textlink="">
      <cdr:nvSpPr>
        <cdr:cNvPr id="4" name="2 CuadroTexto"/>
        <cdr:cNvSpPr txBox="1"/>
      </cdr:nvSpPr>
      <cdr:spPr>
        <a:xfrm xmlns:a="http://schemas.openxmlformats.org/drawingml/2006/main">
          <a:off x="0" y="4039851"/>
          <a:ext cx="2010668" cy="265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1400"/>
            <a:t>Fuente:</a:t>
          </a:r>
          <a:r>
            <a:rPr lang="es-CL" sz="1400" baseline="0"/>
            <a:t> </a:t>
          </a:r>
          <a:r>
            <a:rPr lang="es-CL" sz="1400"/>
            <a:t>CChC.</a:t>
          </a:r>
        </a:p>
      </cdr:txBody>
    </cdr:sp>
  </cdr:relSizeAnchor>
</c:userShapes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12</xdr:row>
      <xdr:rowOff>2721</xdr:rowOff>
    </xdr:from>
    <xdr:to>
      <xdr:col>6</xdr:col>
      <xdr:colOff>278947</xdr:colOff>
      <xdr:row>45</xdr:row>
      <xdr:rowOff>141515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1B55BC49-DEA9-4F6A-8B9E-202D3DD7A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0.00223</cdr:x>
      <cdr:y>0.92888</cdr:y>
    </cdr:from>
    <cdr:to>
      <cdr:x>0.20005</cdr:x>
      <cdr:y>0.97065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22680" y="5979704"/>
          <a:ext cx="2011680" cy="268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L" sz="1400"/>
            <a:t>Fuente:</a:t>
          </a:r>
          <a:r>
            <a:rPr lang="es-CL" sz="1400" baseline="0"/>
            <a:t> </a:t>
          </a:r>
          <a:r>
            <a:rPr lang="es-CL" sz="1400"/>
            <a:t>CChC.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0.01076</cdr:x>
      <cdr:y>0.02669</cdr:y>
    </cdr:from>
    <cdr:to>
      <cdr:x>0.64594</cdr:x>
      <cdr:y>0.1099</cdr:y>
    </cdr:to>
    <cdr:sp macro="" textlink="">
      <cdr:nvSpPr>
        <cdr:cNvPr id="3" name="CuadroTexto 1">
          <a:extLst xmlns:a="http://schemas.openxmlformats.org/drawingml/2006/main">
            <a:ext uri="{FF2B5EF4-FFF2-40B4-BE49-F238E27FC236}">
              <a16:creationId xmlns:a16="http://schemas.microsoft.com/office/drawing/2014/main" id="{001FD568-8815-2C36-4F5F-0F4CA2781401}"/>
            </a:ext>
          </a:extLst>
        </cdr:cNvPr>
        <cdr:cNvSpPr txBox="1"/>
      </cdr:nvSpPr>
      <cdr:spPr>
        <a:xfrm xmlns:a="http://schemas.openxmlformats.org/drawingml/2006/main">
          <a:off x="76489" y="134549"/>
          <a:ext cx="4515279" cy="419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2000" b="1"/>
            <a:t>EVOLUCIÓN</a:t>
          </a:r>
          <a:r>
            <a:rPr lang="es-CL" sz="2000" b="1" baseline="0"/>
            <a:t> RECIENTE DEL IMACINF</a:t>
          </a:r>
          <a:endParaRPr lang="es-CL" sz="2000" b="1"/>
        </a:p>
      </cdr:txBody>
    </cdr:sp>
  </cdr:relSizeAnchor>
  <cdr:relSizeAnchor xmlns:cdr="http://schemas.openxmlformats.org/drawingml/2006/chartDrawing">
    <cdr:from>
      <cdr:x>0.01761</cdr:x>
      <cdr:y>0.09961</cdr:y>
    </cdr:from>
    <cdr:to>
      <cdr:x>0.98723</cdr:x>
      <cdr:y>0.09961</cdr:y>
    </cdr:to>
    <cdr:sp macro="" textlink="">
      <cdr:nvSpPr>
        <cdr:cNvPr id="5" name="2 Conector recto">
          <a:extLst xmlns:a="http://schemas.openxmlformats.org/drawingml/2006/main">
            <a:ext uri="{FF2B5EF4-FFF2-40B4-BE49-F238E27FC236}">
              <a16:creationId xmlns:a16="http://schemas.microsoft.com/office/drawing/2014/main" id="{4AD41683-7C0E-E970-7179-0671B961DD7A}"/>
            </a:ext>
          </a:extLst>
        </cdr:cNvPr>
        <cdr:cNvSpPr/>
      </cdr:nvSpPr>
      <cdr:spPr>
        <a:xfrm xmlns:a="http://schemas.openxmlformats.org/drawingml/2006/main">
          <a:off x="152456" y="624073"/>
          <a:ext cx="8394163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CL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5759450" y="441325"/>
    <xdr:ext cx="8655050" cy="45720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760758-A90E-47CF-892D-C6AF9603403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0.00508</cdr:x>
      <cdr:y>0.15372</cdr:y>
    </cdr:from>
    <cdr:to>
      <cdr:x>1</cdr:x>
      <cdr:y>0.15372</cdr:y>
    </cdr:to>
    <cdr:sp macro="" textlink="">
      <cdr:nv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id="{7171AAD8-2A45-42E5-9B60-B58665CDE0FD}"/>
            </a:ext>
          </a:extLst>
        </cdr:cNvPr>
        <cdr:cNvSpPr/>
      </cdr:nvSpPr>
      <cdr:spPr>
        <a:xfrm xmlns:a="http://schemas.openxmlformats.org/drawingml/2006/main" flipV="1">
          <a:off x="33823" y="702803"/>
          <a:ext cx="6624151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CL"/>
        </a:p>
      </cdr:txBody>
    </cdr:sp>
  </cdr:relSizeAnchor>
  <cdr:relSizeAnchor xmlns:cdr="http://schemas.openxmlformats.org/drawingml/2006/chartDrawing">
    <cdr:from>
      <cdr:x>0.04453</cdr:x>
      <cdr:y>0.93889</cdr:y>
    </cdr:from>
    <cdr:to>
      <cdr:x>0.95188</cdr:x>
      <cdr:y>1</cdr:y>
    </cdr:to>
    <cdr:sp macro="" textlink="">
      <cdr:nvSpPr>
        <cdr:cNvPr id="4" name="3 CuadroTexto">
          <a:extLst xmlns:a="http://schemas.openxmlformats.org/drawingml/2006/main">
            <a:ext uri="{FF2B5EF4-FFF2-40B4-BE49-F238E27FC236}">
              <a16:creationId xmlns:a16="http://schemas.microsoft.com/office/drawing/2014/main" id="{CFAE05FA-8CBA-450A-B684-E6D103D1997C}"/>
            </a:ext>
          </a:extLst>
        </cdr:cNvPr>
        <cdr:cNvSpPr txBox="1"/>
      </cdr:nvSpPr>
      <cdr:spPr>
        <a:xfrm xmlns:a="http://schemas.openxmlformats.org/drawingml/2006/main">
          <a:off x="343500" y="4521868"/>
          <a:ext cx="6999215" cy="294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200"/>
            <a:t>Fuente: CChC con información de la Asociación</a:t>
          </a:r>
          <a:r>
            <a:rPr lang="es-CL" sz="1200" baseline="0"/>
            <a:t> de Empresas Consultoras de Ingeniería AIC.</a:t>
          </a:r>
        </a:p>
        <a:p xmlns:a="http://schemas.openxmlformats.org/drawingml/2006/main">
          <a:endParaRPr lang="es-CL" sz="9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yazgan.BROTECSA/AppData/Roaming/Microsoft/Excel/Presupuesto%20piscina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el%20Serey\Downloads\Empleo%20Nacional%20I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old.cchc.cl/estudios/ceconomica/Base%20de%20datos/EMPLEO%20y%20REMUNERACIONES/Empleo%20Nacional%20I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Recursos"/>
      <sheetName val="Mano de Obra"/>
      <sheetName val="Pres.Calculo"/>
      <sheetName val="Costo m.o."/>
      <sheetName val="C.Costos"/>
      <sheetName val="P. Unitarios"/>
    </sheetNames>
    <sheetDataSet>
      <sheetData sheetId="0" refreshError="1">
        <row r="6">
          <cell r="B6">
            <v>18600</v>
          </cell>
        </row>
        <row r="9">
          <cell r="B9">
            <v>204.42505376344087</v>
          </cell>
        </row>
        <row r="10">
          <cell r="B10">
            <v>204.42505376344087</v>
          </cell>
        </row>
        <row r="11">
          <cell r="B11">
            <v>29.103763440860217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 t="str">
            <v>-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204.42505376344087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204.42505376344087</v>
          </cell>
        </row>
        <row r="21">
          <cell r="B21" t="e">
            <v>#REF!</v>
          </cell>
        </row>
        <row r="22">
          <cell r="B22">
            <v>0</v>
          </cell>
        </row>
        <row r="23">
          <cell r="B23">
            <v>0.19</v>
          </cell>
        </row>
        <row r="24">
          <cell r="B24">
            <v>39814</v>
          </cell>
        </row>
      </sheetData>
      <sheetData sheetId="1" refreshError="1"/>
      <sheetData sheetId="2" refreshError="1"/>
      <sheetData sheetId="3" refreshError="1"/>
      <sheetData sheetId="4" refreshError="1">
        <row r="24">
          <cell r="B24">
            <v>0.55639678563483619</v>
          </cell>
        </row>
        <row r="25">
          <cell r="B25">
            <v>0.51925545623998892</v>
          </cell>
        </row>
        <row r="26">
          <cell r="B26">
            <v>0.71885448208246283</v>
          </cell>
        </row>
      </sheetData>
      <sheetData sheetId="5" refreshError="1">
        <row r="4">
          <cell r="V4">
            <v>0</v>
          </cell>
        </row>
        <row r="5">
          <cell r="L5">
            <v>14</v>
          </cell>
          <cell r="V5">
            <v>0</v>
          </cell>
        </row>
        <row r="6">
          <cell r="V6">
            <v>0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brutos"/>
      <sheetName val="publico_privado"/>
      <sheetName val="Ocup_sectores_ciiu3"/>
      <sheetName val="Ocup_sectores_ciiu4"/>
      <sheetName val="Empleo y FT"/>
      <sheetName val="Desempleo"/>
      <sheetName val="Empleo_Hombres"/>
      <sheetName val="Empleo_Mujeres"/>
      <sheetName val="Ocupados_Regiones"/>
      <sheetName val="Desocupados_Regiones"/>
      <sheetName val="TD_Regiones"/>
      <sheetName val="Graf_td_reg"/>
      <sheetName val="Graf_ocup_reg"/>
      <sheetName val="Series trimestrales"/>
      <sheetName val="Indice Vacantes y Estrechez"/>
      <sheetName val="Graf Categoría Ocupación"/>
      <sheetName val="Subempleados"/>
      <sheetName val="Descripcion"/>
      <sheetName val="Calidad empleo"/>
      <sheetName val="Índice_estrechez"/>
    </sheetNames>
    <sheetDataSet>
      <sheetData sheetId="0">
        <row r="6">
          <cell r="F6">
            <v>3691.3978598571998</v>
          </cell>
        </row>
      </sheetData>
      <sheetData sheetId="1"/>
      <sheetData sheetId="2"/>
      <sheetData sheetId="3"/>
      <sheetData sheetId="4"/>
      <sheetData sheetId="5">
        <row r="127">
          <cell r="N127">
            <v>7.702311925457618</v>
          </cell>
        </row>
      </sheetData>
      <sheetData sheetId="6"/>
      <sheetData sheetId="7"/>
      <sheetData sheetId="8">
        <row r="1">
          <cell r="A1" t="str">
            <v>año</v>
          </cell>
          <cell r="B1" t="str">
            <v>mes</v>
          </cell>
          <cell r="C1" t="str">
            <v>TOTAL NACIONAL</v>
          </cell>
          <cell r="D1" t="str">
            <v>Región de Arica y parinacota</v>
          </cell>
          <cell r="E1" t="str">
            <v>Región de Tarapacá</v>
          </cell>
          <cell r="F1" t="str">
            <v>Región de Antofagasta</v>
          </cell>
          <cell r="G1" t="str">
            <v>Región de Atacama</v>
          </cell>
          <cell r="H1" t="str">
            <v>Región de Coquimbo</v>
          </cell>
          <cell r="I1" t="str">
            <v>Región de Valparaiso</v>
          </cell>
          <cell r="J1" t="str">
            <v>Región Metropolitana</v>
          </cell>
          <cell r="K1" t="str">
            <v>R. del Lib. Gral B. O'higgins</v>
          </cell>
          <cell r="L1" t="str">
            <v>Región del Maule</v>
          </cell>
          <cell r="M1" t="str">
            <v>Región del Bio Bío</v>
          </cell>
          <cell r="N1" t="str">
            <v>Región de La Araucanía</v>
          </cell>
          <cell r="O1" t="str">
            <v>Región de los Ríos</v>
          </cell>
          <cell r="P1" t="str">
            <v>Región de los Lagos</v>
          </cell>
          <cell r="Q1" t="str">
            <v xml:space="preserve">R. de Aisén </v>
          </cell>
          <cell r="R1" t="str">
            <v>R.de Magallanes y Antártica</v>
          </cell>
          <cell r="T1" t="str">
            <v>TOTAL NACIONAL</v>
          </cell>
          <cell r="U1" t="str">
            <v>Región de Arica y parinacota</v>
          </cell>
          <cell r="V1" t="str">
            <v>Región de Tarapacá</v>
          </cell>
          <cell r="W1" t="str">
            <v>Región de Antofagasta</v>
          </cell>
          <cell r="X1" t="str">
            <v>Región de Atacama</v>
          </cell>
          <cell r="Y1" t="str">
            <v>Región de Coquimbo</v>
          </cell>
          <cell r="Z1" t="str">
            <v>Región de Valparaiso</v>
          </cell>
          <cell r="AA1" t="str">
            <v>Región Metropolitana</v>
          </cell>
          <cell r="AB1" t="str">
            <v>R. del Lib. Gral B. O'higgins</v>
          </cell>
          <cell r="AC1" t="str">
            <v>Región del Maule</v>
          </cell>
          <cell r="AD1" t="str">
            <v>Región del Bio Bío</v>
          </cell>
          <cell r="AE1" t="str">
            <v>Región de La Araucanía</v>
          </cell>
          <cell r="AF1" t="str">
            <v>Región de los Ríos</v>
          </cell>
          <cell r="AG1" t="str">
            <v>Región de los Lagos</v>
          </cell>
          <cell r="AH1" t="str">
            <v xml:space="preserve">R. de Aisén </v>
          </cell>
          <cell r="AI1" t="str">
            <v>R.de Magallanes y Antártica</v>
          </cell>
        </row>
        <row r="2">
          <cell r="B2" t="str">
            <v>M</v>
          </cell>
          <cell r="C2">
            <v>6925.5507224457442</v>
          </cell>
          <cell r="D2">
            <v>80.545313266470103</v>
          </cell>
          <cell r="E2">
            <v>144.25948745010999</v>
          </cell>
          <cell r="F2">
            <v>238.98449154623</v>
          </cell>
          <cell r="G2">
            <v>111.182884383691</v>
          </cell>
          <cell r="H2">
            <v>275.73596145878997</v>
          </cell>
          <cell r="I2">
            <v>691.34897236998199</v>
          </cell>
          <cell r="J2">
            <v>2883.7894320752298</v>
          </cell>
          <cell r="K2">
            <v>356.32744302107102</v>
          </cell>
          <cell r="L2">
            <v>389.57030694938999</v>
          </cell>
          <cell r="M2">
            <v>776.42710499403097</v>
          </cell>
          <cell r="N2">
            <v>379.989742623099</v>
          </cell>
          <cell r="O2">
            <v>142.35151543132</v>
          </cell>
          <cell r="P2">
            <v>339.98484919203997</v>
          </cell>
          <cell r="Q2">
            <v>47.488267352599998</v>
          </cell>
          <cell r="R2">
            <v>67.56495033169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</row>
        <row r="3">
          <cell r="B3" t="str">
            <v>A</v>
          </cell>
          <cell r="C3">
            <v>6967.9309758985601</v>
          </cell>
          <cell r="D3">
            <v>80.20958657621</v>
          </cell>
          <cell r="E3">
            <v>147.56842136169999</v>
          </cell>
          <cell r="F3">
            <v>246.43987647341001</v>
          </cell>
          <cell r="G3">
            <v>112.79931424831</v>
          </cell>
          <cell r="H3">
            <v>274.03293461007001</v>
          </cell>
          <cell r="I3">
            <v>699.05169942539101</v>
          </cell>
          <cell r="J3">
            <v>2939.4408595602399</v>
          </cell>
          <cell r="K3">
            <v>362.38844641857997</v>
          </cell>
          <cell r="L3">
            <v>381.83284973043999</v>
          </cell>
          <cell r="M3">
            <v>741.65931519917899</v>
          </cell>
          <cell r="N3">
            <v>386.85551044097002</v>
          </cell>
          <cell r="O3">
            <v>141.05867324131</v>
          </cell>
          <cell r="P3">
            <v>341.28308776839998</v>
          </cell>
          <cell r="Q3">
            <v>46.782407021079997</v>
          </cell>
          <cell r="R3">
            <v>66.527993823269995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</row>
        <row r="4">
          <cell r="B4" t="str">
            <v>M</v>
          </cell>
          <cell r="C4">
            <v>6971.7909456564867</v>
          </cell>
          <cell r="D4">
            <v>80.755820131350106</v>
          </cell>
          <cell r="E4">
            <v>147.82322616971999</v>
          </cell>
          <cell r="F4">
            <v>248.92938874622999</v>
          </cell>
          <cell r="G4">
            <v>115.40732131222001</v>
          </cell>
          <cell r="H4">
            <v>273.47087539220001</v>
          </cell>
          <cell r="I4">
            <v>697.73551484019799</v>
          </cell>
          <cell r="J4">
            <v>2964.57225708637</v>
          </cell>
          <cell r="K4">
            <v>353.48727223318002</v>
          </cell>
          <cell r="L4">
            <v>368.28670181903902</v>
          </cell>
          <cell r="M4">
            <v>735.26938525738001</v>
          </cell>
          <cell r="N4">
            <v>384.31197699214999</v>
          </cell>
          <cell r="O4">
            <v>141.01222984085001</v>
          </cell>
          <cell r="P4">
            <v>346.27706636540103</v>
          </cell>
          <cell r="Q4">
            <v>46.964471999529898</v>
          </cell>
          <cell r="R4">
            <v>67.487437470670102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</row>
        <row r="5">
          <cell r="B5" t="str">
            <v>J</v>
          </cell>
          <cell r="C5">
            <v>7030.6914723061072</v>
          </cell>
          <cell r="D5">
            <v>80.989695648039998</v>
          </cell>
          <cell r="E5">
            <v>145.27687726253899</v>
          </cell>
          <cell r="F5">
            <v>254.27681599431</v>
          </cell>
          <cell r="G5">
            <v>115.60554199201999</v>
          </cell>
          <cell r="H5">
            <v>281.63030043958003</v>
          </cell>
          <cell r="I5">
            <v>712.77753109742901</v>
          </cell>
          <cell r="J5">
            <v>2982.5785990240302</v>
          </cell>
          <cell r="K5">
            <v>349.30238685817102</v>
          </cell>
          <cell r="L5">
            <v>366.42332702929002</v>
          </cell>
          <cell r="M5">
            <v>761.69408470297901</v>
          </cell>
          <cell r="N5">
            <v>377.72495970112999</v>
          </cell>
          <cell r="O5">
            <v>139.60719850567</v>
          </cell>
          <cell r="P5">
            <v>345.31671201684998</v>
          </cell>
          <cell r="Q5">
            <v>47.766446908829998</v>
          </cell>
          <cell r="R5">
            <v>69.720995125239995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</row>
        <row r="6">
          <cell r="B6" t="str">
            <v>J</v>
          </cell>
          <cell r="C6">
            <v>7090.3352860392351</v>
          </cell>
          <cell r="D6">
            <v>80.676144199020001</v>
          </cell>
          <cell r="E6">
            <v>147.43689965850899</v>
          </cell>
          <cell r="F6">
            <v>249.30790165195</v>
          </cell>
          <cell r="G6">
            <v>115.87083559845</v>
          </cell>
          <cell r="H6">
            <v>284.95547101907999</v>
          </cell>
          <cell r="I6">
            <v>716.21029688136798</v>
          </cell>
          <cell r="J6">
            <v>3045.3936343933401</v>
          </cell>
          <cell r="K6">
            <v>345.59298576894997</v>
          </cell>
          <cell r="L6">
            <v>359.46291757069997</v>
          </cell>
          <cell r="M6">
            <v>778.95994806861802</v>
          </cell>
          <cell r="N6">
            <v>369.89512849776003</v>
          </cell>
          <cell r="O6">
            <v>137.28265579343</v>
          </cell>
          <cell r="P6">
            <v>341.24790418639998</v>
          </cell>
          <cell r="Q6">
            <v>48.615832903909997</v>
          </cell>
          <cell r="R6">
            <v>69.426729847749996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</row>
        <row r="7">
          <cell r="B7" t="str">
            <v>A</v>
          </cell>
          <cell r="C7">
            <v>7127.4581849318656</v>
          </cell>
          <cell r="D7">
            <v>79.771557129849697</v>
          </cell>
          <cell r="E7">
            <v>145.39043383395</v>
          </cell>
          <cell r="F7">
            <v>249.31612661266999</v>
          </cell>
          <cell r="G7">
            <v>118.44504961757001</v>
          </cell>
          <cell r="H7">
            <v>293.57685097000001</v>
          </cell>
          <cell r="I7">
            <v>724.89356914700602</v>
          </cell>
          <cell r="J7">
            <v>3037.2709736075799</v>
          </cell>
          <cell r="K7">
            <v>358.23085632601101</v>
          </cell>
          <cell r="L7">
            <v>368.70648752849002</v>
          </cell>
          <cell r="M7">
            <v>782.76214517504002</v>
          </cell>
          <cell r="N7">
            <v>376.59633258475998</v>
          </cell>
          <cell r="O7">
            <v>135.92618309692</v>
          </cell>
          <cell r="P7">
            <v>338.88531806999998</v>
          </cell>
          <cell r="Q7">
            <v>48.89944323876</v>
          </cell>
          <cell r="R7">
            <v>68.78685799326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</row>
        <row r="8">
          <cell r="B8" t="str">
            <v>S</v>
          </cell>
          <cell r="C8">
            <v>7212.2568795695297</v>
          </cell>
          <cell r="D8">
            <v>79.930597989630101</v>
          </cell>
          <cell r="E8">
            <v>147.81300413224</v>
          </cell>
          <cell r="F8">
            <v>249.21364178504999</v>
          </cell>
          <cell r="G8">
            <v>120.07931742916</v>
          </cell>
          <cell r="H8">
            <v>289.70195078195002</v>
          </cell>
          <cell r="I8">
            <v>735.17596260815105</v>
          </cell>
          <cell r="J8">
            <v>3067.17630932475</v>
          </cell>
          <cell r="K8">
            <v>364.05268131411901</v>
          </cell>
          <cell r="L8">
            <v>374.13095041356002</v>
          </cell>
          <cell r="M8">
            <v>796.37765811145005</v>
          </cell>
          <cell r="N8">
            <v>388.58956443938001</v>
          </cell>
          <cell r="O8">
            <v>139.64057000424</v>
          </cell>
          <cell r="P8">
            <v>342.22856424947997</v>
          </cell>
          <cell r="Q8">
            <v>49.363690580610097</v>
          </cell>
          <cell r="R8">
            <v>68.782416405760003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</row>
        <row r="9">
          <cell r="B9" t="str">
            <v>O</v>
          </cell>
          <cell r="C9">
            <v>7240.7918444564402</v>
          </cell>
          <cell r="D9">
            <v>78.973041098079804</v>
          </cell>
          <cell r="E9">
            <v>142.94212239589001</v>
          </cell>
          <cell r="F9">
            <v>256.99933757182998</v>
          </cell>
          <cell r="G9">
            <v>119.27898233923</v>
          </cell>
          <cell r="H9">
            <v>290.06472839883997</v>
          </cell>
          <cell r="I9">
            <v>737.767780171921</v>
          </cell>
          <cell r="J9">
            <v>3052.16545639167</v>
          </cell>
          <cell r="K9">
            <v>366.17209578948001</v>
          </cell>
          <cell r="L9">
            <v>384.11920518186997</v>
          </cell>
          <cell r="M9">
            <v>807.99616401032995</v>
          </cell>
          <cell r="N9">
            <v>390.95715297134001</v>
          </cell>
          <cell r="O9">
            <v>142.15407203967001</v>
          </cell>
          <cell r="P9">
            <v>348.98726518599</v>
          </cell>
          <cell r="Q9">
            <v>49.700727701010003</v>
          </cell>
          <cell r="R9">
            <v>72.513713209289904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</row>
        <row r="10">
          <cell r="B10" t="str">
            <v>N</v>
          </cell>
          <cell r="C10">
            <v>7311.2230195458651</v>
          </cell>
          <cell r="D10">
            <v>79.355450861820103</v>
          </cell>
          <cell r="E10">
            <v>143.41193886194</v>
          </cell>
          <cell r="F10">
            <v>262.20920911548001</v>
          </cell>
          <cell r="G10">
            <v>120.67098014808001</v>
          </cell>
          <cell r="H10">
            <v>290.09096495367999</v>
          </cell>
          <cell r="I10">
            <v>737.23769863557402</v>
          </cell>
          <cell r="J10">
            <v>3081.5576570245198</v>
          </cell>
          <cell r="K10">
            <v>372.91820712632</v>
          </cell>
          <cell r="L10">
            <v>395.47974044584998</v>
          </cell>
          <cell r="M10">
            <v>820.49456665703099</v>
          </cell>
          <cell r="N10">
            <v>386.72374184520999</v>
          </cell>
          <cell r="O10">
            <v>145.79958219751001</v>
          </cell>
          <cell r="P10">
            <v>352.05474056050002</v>
          </cell>
          <cell r="Q10">
            <v>50.5185025223401</v>
          </cell>
          <cell r="R10">
            <v>72.700038590009896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</row>
        <row r="11">
          <cell r="B11" t="str">
            <v>D</v>
          </cell>
          <cell r="C11">
            <v>7353.833577293788</v>
          </cell>
          <cell r="D11">
            <v>79.242459366920002</v>
          </cell>
          <cell r="E11">
            <v>143.03250850489999</v>
          </cell>
          <cell r="F11">
            <v>260.96540954475</v>
          </cell>
          <cell r="G11">
            <v>121.97318708291</v>
          </cell>
          <cell r="H11">
            <v>289.20395884664998</v>
          </cell>
          <cell r="I11">
            <v>744.07341916707003</v>
          </cell>
          <cell r="J11">
            <v>3084.197444062389</v>
          </cell>
          <cell r="K11">
            <v>381.14168453267001</v>
          </cell>
          <cell r="L11">
            <v>408.87780059954002</v>
          </cell>
          <cell r="M11">
            <v>826.48566323469004</v>
          </cell>
          <cell r="N11">
            <v>386.39532456036</v>
          </cell>
          <cell r="O11">
            <v>146.41106242059001</v>
          </cell>
          <cell r="P11">
            <v>356.92411718066001</v>
          </cell>
          <cell r="Q11">
            <v>51.504509422490003</v>
          </cell>
          <cell r="R11">
            <v>73.405028767199994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</row>
        <row r="12">
          <cell r="B12" t="str">
            <v>E</v>
          </cell>
          <cell r="C12">
            <v>7401.8664746603927</v>
          </cell>
          <cell r="D12">
            <v>78.743772461419994</v>
          </cell>
          <cell r="E12">
            <v>147.16946495598</v>
          </cell>
          <cell r="F12">
            <v>258.62612122401998</v>
          </cell>
          <cell r="G12">
            <v>123.2964832894</v>
          </cell>
          <cell r="H12">
            <v>290.69080536805001</v>
          </cell>
          <cell r="I12">
            <v>758.80897719299003</v>
          </cell>
          <cell r="J12">
            <v>3091.546201472941</v>
          </cell>
          <cell r="K12">
            <v>387.88729664025101</v>
          </cell>
          <cell r="L12">
            <v>416.46696321316</v>
          </cell>
          <cell r="M12">
            <v>827.72378652530006</v>
          </cell>
          <cell r="N12">
            <v>389.48893358076998</v>
          </cell>
          <cell r="O12">
            <v>150.42236189016</v>
          </cell>
          <cell r="P12">
            <v>355.94633211375998</v>
          </cell>
          <cell r="Q12">
            <v>51.894765836529999</v>
          </cell>
          <cell r="R12">
            <v>73.154208895630006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</row>
        <row r="13">
          <cell r="B13" t="str">
            <v>F</v>
          </cell>
          <cell r="C13">
            <v>7404.0730884071409</v>
          </cell>
          <cell r="D13">
            <v>77.780577315580004</v>
          </cell>
          <cell r="E13">
            <v>148.49561691471001</v>
          </cell>
          <cell r="F13">
            <v>254.25866373733001</v>
          </cell>
          <cell r="G13">
            <v>119.82436372799999</v>
          </cell>
          <cell r="H13">
            <v>291.76406826781999</v>
          </cell>
          <cell r="I13">
            <v>760.88909212901001</v>
          </cell>
          <cell r="J13">
            <v>3092.364790225281</v>
          </cell>
          <cell r="K13">
            <v>384.5359902106</v>
          </cell>
          <cell r="L13">
            <v>421.80396715084999</v>
          </cell>
          <cell r="M13">
            <v>821.78326719791005</v>
          </cell>
          <cell r="N13">
            <v>398.18699375364002</v>
          </cell>
          <cell r="O13">
            <v>151.43179404781</v>
          </cell>
          <cell r="P13">
            <v>355.20000539231</v>
          </cell>
          <cell r="Q13">
            <v>51.403474228850001</v>
          </cell>
          <cell r="R13">
            <v>74.350424107440006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</row>
        <row r="14">
          <cell r="B14" t="str">
            <v>M</v>
          </cell>
          <cell r="C14">
            <v>7412.4776145786554</v>
          </cell>
          <cell r="D14">
            <v>77.330283496129994</v>
          </cell>
          <cell r="E14">
            <v>147.32495210432</v>
          </cell>
          <cell r="F14">
            <v>254.78738458286</v>
          </cell>
          <cell r="G14">
            <v>118.98287839165</v>
          </cell>
          <cell r="H14">
            <v>294.40801185395998</v>
          </cell>
          <cell r="I14">
            <v>757.74107032974996</v>
          </cell>
          <cell r="J14">
            <v>3104.2794529728021</v>
          </cell>
          <cell r="K14">
            <v>383.53332960592002</v>
          </cell>
          <cell r="L14">
            <v>427.13976818380002</v>
          </cell>
          <cell r="M14">
            <v>816.87172293992103</v>
          </cell>
          <cell r="N14">
            <v>398.08172380636</v>
          </cell>
          <cell r="O14">
            <v>150.81187190031</v>
          </cell>
          <cell r="P14">
            <v>357.03859942299999</v>
          </cell>
          <cell r="Q14">
            <v>51.177958072769997</v>
          </cell>
          <cell r="R14">
            <v>72.968606915110001</v>
          </cell>
          <cell r="T14">
            <v>7.0308761230320371E-2</v>
          </cell>
          <cell r="U14">
            <v>-3.9915789509735289E-2</v>
          </cell>
          <cell r="V14">
            <v>2.1249657186465321E-2</v>
          </cell>
          <cell r="W14">
            <v>6.6125182158830675E-2</v>
          </cell>
          <cell r="X14">
            <v>7.0154629025824589E-2</v>
          </cell>
          <cell r="Y14">
            <v>6.7717138875846627E-2</v>
          </cell>
          <cell r="Z14">
            <v>9.6032684813535329E-2</v>
          </cell>
          <cell r="AA14">
            <v>7.6458432937283938E-2</v>
          </cell>
          <cell r="AB14">
            <v>7.6350803503058229E-2</v>
          </cell>
          <cell r="AC14">
            <v>9.6438205284703038E-2</v>
          </cell>
          <cell r="AD14">
            <v>5.2090682674197808E-2</v>
          </cell>
          <cell r="AE14">
            <v>4.7611761986970036E-2</v>
          </cell>
          <cell r="AF14">
            <v>5.9432851440712975E-2</v>
          </cell>
          <cell r="AG14">
            <v>5.0160324118817545E-2</v>
          </cell>
          <cell r="AH14">
            <v>7.7696890745119651E-2</v>
          </cell>
          <cell r="AI14">
            <v>7.997721535932989E-2</v>
          </cell>
        </row>
        <row r="15">
          <cell r="B15" t="str">
            <v>A</v>
          </cell>
          <cell r="C15">
            <v>7442.4031398194193</v>
          </cell>
          <cell r="D15">
            <v>78.773101272389994</v>
          </cell>
          <cell r="E15">
            <v>147.53129032300001</v>
          </cell>
          <cell r="F15">
            <v>256.14091549846</v>
          </cell>
          <cell r="G15">
            <v>120.93333994097</v>
          </cell>
          <cell r="H15">
            <v>296.99845413461998</v>
          </cell>
          <cell r="I15">
            <v>759.66489972181</v>
          </cell>
          <cell r="J15">
            <v>3124.0272844185979</v>
          </cell>
          <cell r="K15">
            <v>382.76011317624</v>
          </cell>
          <cell r="L15">
            <v>429.95337003180998</v>
          </cell>
          <cell r="M15">
            <v>821.40309352503004</v>
          </cell>
          <cell r="N15">
            <v>398.26672764826998</v>
          </cell>
          <cell r="O15">
            <v>148.80181666369</v>
          </cell>
          <cell r="P15">
            <v>351.56809061209998</v>
          </cell>
          <cell r="Q15">
            <v>52.35579161415</v>
          </cell>
          <cell r="R15">
            <v>73.224851238279996</v>
          </cell>
          <cell r="T15">
            <v>6.8093694607770372E-2</v>
          </cell>
          <cell r="U15">
            <v>-1.7909147336835463E-2</v>
          </cell>
          <cell r="V15">
            <v>-2.5161913610882713E-4</v>
          </cell>
          <cell r="W15">
            <v>3.9364729295734424E-2</v>
          </cell>
          <cell r="X15">
            <v>7.2110595236015484E-2</v>
          </cell>
          <cell r="Y15">
            <v>8.3805691302136109E-2</v>
          </cell>
          <cell r="Z15">
            <v>8.6707750437116538E-2</v>
          </cell>
          <cell r="AA15">
            <v>6.2796441118387891E-2</v>
          </cell>
          <cell r="AB15">
            <v>5.6215000668452753E-2</v>
          </cell>
          <cell r="AC15">
            <v>0.12602509274762852</v>
          </cell>
          <cell r="AD15">
            <v>0.10752076686913203</v>
          </cell>
          <cell r="AE15">
            <v>2.949736245011092E-2</v>
          </cell>
          <cell r="AF15">
            <v>5.4893068568238723E-2</v>
          </cell>
          <cell r="AG15">
            <v>3.013628044375749E-2</v>
          </cell>
          <cell r="AH15">
            <v>0.11913419911375356</v>
          </cell>
          <cell r="AI15">
            <v>0.10066224802750012</v>
          </cell>
        </row>
        <row r="16">
          <cell r="B16" t="str">
            <v>M</v>
          </cell>
          <cell r="C16">
            <v>7444.0673415558804</v>
          </cell>
          <cell r="D16">
            <v>78.44739864172</v>
          </cell>
          <cell r="E16">
            <v>149.98268987428</v>
          </cell>
          <cell r="F16">
            <v>254.60726413659</v>
          </cell>
          <cell r="G16">
            <v>121.43305490621999</v>
          </cell>
          <cell r="H16">
            <v>298.46096357596002</v>
          </cell>
          <cell r="I16">
            <v>760.64501135052001</v>
          </cell>
          <cell r="J16">
            <v>3150.0408647232712</v>
          </cell>
          <cell r="K16">
            <v>380.58552428077002</v>
          </cell>
          <cell r="L16">
            <v>411.22459698993998</v>
          </cell>
          <cell r="M16">
            <v>834.55733267528001</v>
          </cell>
          <cell r="N16">
            <v>387.84440773208098</v>
          </cell>
          <cell r="O16">
            <v>142.58465202012999</v>
          </cell>
          <cell r="P16">
            <v>346.61813194312998</v>
          </cell>
          <cell r="Q16">
            <v>52.09306814872</v>
          </cell>
          <cell r="R16">
            <v>74.942380557269999</v>
          </cell>
          <cell r="T16">
            <v>6.7741043812225676E-2</v>
          </cell>
          <cell r="U16">
            <v>-2.8585202724403458E-2</v>
          </cell>
          <cell r="V16">
            <v>1.4608419532669892E-2</v>
          </cell>
          <cell r="W16">
            <v>2.2809180623298397E-2</v>
          </cell>
          <cell r="X16">
            <v>5.2212749810717218E-2</v>
          </cell>
          <cell r="Y16">
            <v>9.138116864518131E-2</v>
          </cell>
          <cell r="Z16">
            <v>9.0162382697016819E-2</v>
          </cell>
          <cell r="AA16">
            <v>6.2561675531289884E-2</v>
          </cell>
          <cell r="AB16">
            <v>7.6659767341536567E-2</v>
          </cell>
          <cell r="AC16">
            <v>0.11658823128508966</v>
          </cell>
          <cell r="AD16">
            <v>0.13503615057105134</v>
          </cell>
          <cell r="AE16">
            <v>9.1915707846990102E-3</v>
          </cell>
          <cell r="AF16">
            <v>1.1150963154434645E-2</v>
          </cell>
          <cell r="AG16">
            <v>9.8494994574394035E-4</v>
          </cell>
          <cell r="AH16">
            <v>0.10920161413166607</v>
          </cell>
          <cell r="AI16">
            <v>0.11046415993850411</v>
          </cell>
        </row>
        <row r="17">
          <cell r="B17" t="str">
            <v>J</v>
          </cell>
          <cell r="C17">
            <v>7482.8540736008263</v>
          </cell>
          <cell r="D17">
            <v>78.342089817849995</v>
          </cell>
          <cell r="E17">
            <v>150.26276915849999</v>
          </cell>
          <cell r="F17">
            <v>254.75640314681999</v>
          </cell>
          <cell r="G17">
            <v>122.8655755252</v>
          </cell>
          <cell r="H17">
            <v>301.13001792748997</v>
          </cell>
          <cell r="I17">
            <v>763.91604700617995</v>
          </cell>
          <cell r="J17">
            <v>3185.79631065173</v>
          </cell>
          <cell r="K17">
            <v>372.34840283992003</v>
          </cell>
          <cell r="L17">
            <v>393.74224759626998</v>
          </cell>
          <cell r="M17">
            <v>838.98482439933002</v>
          </cell>
          <cell r="N17">
            <v>396.3388128226</v>
          </cell>
          <cell r="O17">
            <v>146.55810758972001</v>
          </cell>
          <cell r="P17">
            <v>349.38154068948</v>
          </cell>
          <cell r="Q17">
            <v>52.887445563029999</v>
          </cell>
          <cell r="R17">
            <v>75.543478866710004</v>
          </cell>
          <cell r="T17">
            <v>6.4312678642746146E-2</v>
          </cell>
          <cell r="U17">
            <v>-3.2690650446395075E-2</v>
          </cell>
          <cell r="V17">
            <v>3.4319927506086811E-2</v>
          </cell>
          <cell r="W17">
            <v>1.8860828921214434E-3</v>
          </cell>
          <cell r="X17">
            <v>6.2800047541675452E-2</v>
          </cell>
          <cell r="Y17">
            <v>6.9238705698477787E-2</v>
          </cell>
          <cell r="Z17">
            <v>7.1745409581044806E-2</v>
          </cell>
          <cell r="AA17">
            <v>6.8134905713531646E-2</v>
          </cell>
          <cell r="AB17">
            <v>6.5977264538723324E-2</v>
          </cell>
          <cell r="AC17">
            <v>7.4555626107276174E-2</v>
          </cell>
          <cell r="AD17">
            <v>0.10147215430521617</v>
          </cell>
          <cell r="AE17">
            <v>4.9278853947586576E-2</v>
          </cell>
          <cell r="AF17">
            <v>4.9789044966529472E-2</v>
          </cell>
          <cell r="AG17">
            <v>1.1771305966887802E-2</v>
          </cell>
          <cell r="AH17">
            <v>0.10720911823260071</v>
          </cell>
          <cell r="AI17">
            <v>8.3511196749430638E-2</v>
          </cell>
        </row>
        <row r="18">
          <cell r="B18" t="str">
            <v>J</v>
          </cell>
          <cell r="C18">
            <v>7445.4674801022884</v>
          </cell>
          <cell r="D18">
            <v>78.571638919310004</v>
          </cell>
          <cell r="E18">
            <v>155.81267215542999</v>
          </cell>
          <cell r="F18">
            <v>253.20226135983</v>
          </cell>
          <cell r="G18">
            <v>120.06689916587</v>
          </cell>
          <cell r="H18">
            <v>303.73394321984</v>
          </cell>
          <cell r="I18">
            <v>753.72793216197999</v>
          </cell>
          <cell r="J18">
            <v>3173.5513136677182</v>
          </cell>
          <cell r="K18">
            <v>364.87653345186999</v>
          </cell>
          <cell r="L18">
            <v>384.36224687972998</v>
          </cell>
          <cell r="M18">
            <v>830.31145887463003</v>
          </cell>
          <cell r="N18">
            <v>395.59263378513998</v>
          </cell>
          <cell r="O18">
            <v>149.17327885578999</v>
          </cell>
          <cell r="P18">
            <v>354.09146281249002</v>
          </cell>
          <cell r="Q18">
            <v>52.171227876419998</v>
          </cell>
          <cell r="R18">
            <v>76.221976916239996</v>
          </cell>
          <cell r="T18">
            <v>5.0086798400394761E-2</v>
          </cell>
          <cell r="U18">
            <v>-2.6085843598553704E-2</v>
          </cell>
          <cell r="V18">
            <v>5.6809201199434112E-2</v>
          </cell>
          <cell r="W18">
            <v>1.5620683027194104E-2</v>
          </cell>
          <cell r="X18">
            <v>3.6213284781698052E-2</v>
          </cell>
          <cell r="Y18">
            <v>6.5899672442164325E-2</v>
          </cell>
          <cell r="Z18">
            <v>5.2383546346620458E-2</v>
          </cell>
          <cell r="AA18">
            <v>4.2082467706972659E-2</v>
          </cell>
          <cell r="AB18">
            <v>5.5798434797551755E-2</v>
          </cell>
          <cell r="AC18">
            <v>6.9268144478721538E-2</v>
          </cell>
          <cell r="AD18">
            <v>6.5923172216151515E-2</v>
          </cell>
          <cell r="AE18">
            <v>6.9472408008573128E-2</v>
          </cell>
          <cell r="AF18">
            <v>8.6614168364078647E-2</v>
          </cell>
          <cell r="AG18">
            <v>3.7637032985481822E-2</v>
          </cell>
          <cell r="AH18">
            <v>7.3132450071097255E-2</v>
          </cell>
          <cell r="AI18">
            <v>9.7876525127882363E-2</v>
          </cell>
        </row>
        <row r="19">
          <cell r="B19" t="str">
            <v>A</v>
          </cell>
          <cell r="C19">
            <v>7470.630669865378</v>
          </cell>
          <cell r="D19">
            <v>79.862594822830005</v>
          </cell>
          <cell r="E19">
            <v>156.84262037766999</v>
          </cell>
          <cell r="F19">
            <v>256.90424991408003</v>
          </cell>
          <cell r="G19">
            <v>122.11511226715</v>
          </cell>
          <cell r="H19">
            <v>305.44285604547002</v>
          </cell>
          <cell r="I19">
            <v>757.75502925646003</v>
          </cell>
          <cell r="J19">
            <v>3185.0260497714412</v>
          </cell>
          <cell r="K19">
            <v>366.28851822185999</v>
          </cell>
          <cell r="L19">
            <v>387.97261685178</v>
          </cell>
          <cell r="M19">
            <v>811.73590803439095</v>
          </cell>
          <cell r="N19">
            <v>395.34601576799002</v>
          </cell>
          <cell r="O19">
            <v>155.21279574898</v>
          </cell>
          <cell r="P19">
            <v>361.27442142503998</v>
          </cell>
          <cell r="Q19">
            <v>54.039857790029998</v>
          </cell>
          <cell r="R19">
            <v>74.812023570210002</v>
          </cell>
          <cell r="T19">
            <v>4.8147947841912675E-2</v>
          </cell>
          <cell r="U19">
            <v>1.1412299854209884E-3</v>
          </cell>
          <cell r="V19">
            <v>7.8768501074833353E-2</v>
          </cell>
          <cell r="W19">
            <v>3.043575000344334E-2</v>
          </cell>
          <cell r="X19">
            <v>3.098536124075868E-2</v>
          </cell>
          <cell r="Y19">
            <v>4.0418735456368093E-2</v>
          </cell>
          <cell r="Z19">
            <v>4.5332806784480928E-2</v>
          </cell>
          <cell r="AA19">
            <v>4.8647314463471147E-2</v>
          </cell>
          <cell r="AB19">
            <v>2.249293089514337E-2</v>
          </cell>
          <cell r="AC19">
            <v>5.2253296253164772E-2</v>
          </cell>
          <cell r="AD19">
            <v>3.7014772671297047E-2</v>
          </cell>
          <cell r="AE19">
            <v>4.978721660548846E-2</v>
          </cell>
          <cell r="AF19">
            <v>0.14189034233608977</v>
          </cell>
          <cell r="AG19">
            <v>6.6066902757986545E-2</v>
          </cell>
          <cell r="AH19">
            <v>0.10512214885905835</v>
          </cell>
          <cell r="AI19">
            <v>8.7591812632877852E-2</v>
          </cell>
        </row>
        <row r="20">
          <cell r="B20" t="str">
            <v>S</v>
          </cell>
          <cell r="C20">
            <v>7488.7436519279681</v>
          </cell>
          <cell r="D20">
            <v>79.572198866519997</v>
          </cell>
          <cell r="E20">
            <v>156.51599098029101</v>
          </cell>
          <cell r="F20">
            <v>261.76108362336998</v>
          </cell>
          <cell r="G20">
            <v>121.00398361553</v>
          </cell>
          <cell r="H20">
            <v>304.05835953220998</v>
          </cell>
          <cell r="I20">
            <v>765.43895483724998</v>
          </cell>
          <cell r="J20">
            <v>3198.5464925402198</v>
          </cell>
          <cell r="K20">
            <v>359.62822423183002</v>
          </cell>
          <cell r="L20">
            <v>396.22989305528</v>
          </cell>
          <cell r="M20">
            <v>807.85294722210006</v>
          </cell>
          <cell r="N20">
            <v>390.02942507903998</v>
          </cell>
          <cell r="O20">
            <v>157.88896327200001</v>
          </cell>
          <cell r="P20">
            <v>361.27435078107999</v>
          </cell>
          <cell r="Q20">
            <v>54.388116656889999</v>
          </cell>
          <cell r="R20">
            <v>74.554667634360001</v>
          </cell>
          <cell r="T20">
            <v>3.8335680075629819E-2</v>
          </cell>
          <cell r="U20">
            <v>-4.4838789165145831E-3</v>
          </cell>
          <cell r="V20">
            <v>5.887835714552514E-2</v>
          </cell>
          <cell r="W20">
            <v>5.0348134028482816E-2</v>
          </cell>
          <cell r="X20">
            <v>7.7004617128633157E-3</v>
          </cell>
          <cell r="Y20">
            <v>4.9555789015261364E-2</v>
          </cell>
          <cell r="Z20">
            <v>4.1164284155505104E-2</v>
          </cell>
          <cell r="AA20">
            <v>4.2830985234230345E-2</v>
          </cell>
          <cell r="AB20">
            <v>-1.2153342934649092E-2</v>
          </cell>
          <cell r="AC20">
            <v>5.9067400377573964E-2</v>
          </cell>
          <cell r="AD20">
            <v>1.4409355905165455E-2</v>
          </cell>
          <cell r="AE20">
            <v>3.7053507644686512E-3</v>
          </cell>
          <cell r="AF20">
            <v>0.13068117143324409</v>
          </cell>
          <cell r="AG20">
            <v>5.5652240990953228E-2</v>
          </cell>
          <cell r="AH20">
            <v>0.10178384187209621</v>
          </cell>
          <cell r="AI20">
            <v>8.3920448426069161E-2</v>
          </cell>
        </row>
        <row r="21">
          <cell r="B21" t="str">
            <v>O</v>
          </cell>
          <cell r="C21">
            <v>7495.7751140583359</v>
          </cell>
          <cell r="D21">
            <v>76.838554493800004</v>
          </cell>
          <cell r="E21">
            <v>156.69565798900999</v>
          </cell>
          <cell r="F21">
            <v>263.98224486543</v>
          </cell>
          <cell r="G21">
            <v>123.19995009553</v>
          </cell>
          <cell r="H21">
            <v>304.45364769627997</v>
          </cell>
          <cell r="I21">
            <v>768.49271731644001</v>
          </cell>
          <cell r="J21">
            <v>3186.2455476711411</v>
          </cell>
          <cell r="K21">
            <v>366.56455809687998</v>
          </cell>
          <cell r="L21">
            <v>397.52140657798998</v>
          </cell>
          <cell r="M21">
            <v>810.75176925313099</v>
          </cell>
          <cell r="N21">
            <v>387.49753883580001</v>
          </cell>
          <cell r="O21">
            <v>160.30734896019999</v>
          </cell>
          <cell r="P21">
            <v>363.96530988533999</v>
          </cell>
          <cell r="Q21">
            <v>55.32643819922</v>
          </cell>
          <cell r="R21">
            <v>73.932424122149996</v>
          </cell>
          <cell r="T21">
            <v>3.5214832172963506E-2</v>
          </cell>
          <cell r="U21">
            <v>-2.7028041146710979E-2</v>
          </cell>
          <cell r="V21">
            <v>9.6217513512416142E-2</v>
          </cell>
          <cell r="W21">
            <v>2.7170915534552087E-2</v>
          </cell>
          <cell r="X21">
            <v>3.2872243536994139E-2</v>
          </cell>
          <cell r="Y21">
            <v>4.960589099152779E-2</v>
          </cell>
          <cell r="Z21">
            <v>4.1645810470822164E-2</v>
          </cell>
          <cell r="AA21">
            <v>4.3929496351086783E-2</v>
          </cell>
          <cell r="AB21">
            <v>1.0717974196090552E-3</v>
          </cell>
          <cell r="AC21">
            <v>3.4890734999241779E-2</v>
          </cell>
          <cell r="AD21">
            <v>3.4104187192227631E-3</v>
          </cell>
          <cell r="AE21">
            <v>-8.8490877049987038E-3</v>
          </cell>
          <cell r="AF21">
            <v>0.12770142043812904</v>
          </cell>
          <cell r="AG21">
            <v>4.2918599598090079E-2</v>
          </cell>
          <cell r="AH21">
            <v>0.11319171284680563</v>
          </cell>
          <cell r="AI21">
            <v>1.9564725761117563E-2</v>
          </cell>
        </row>
        <row r="22">
          <cell r="B22" t="str">
            <v>N</v>
          </cell>
          <cell r="C22">
            <v>7505.3369422105052</v>
          </cell>
          <cell r="D22">
            <v>75.892413223540004</v>
          </cell>
          <cell r="E22">
            <v>152.29221474343001</v>
          </cell>
          <cell r="F22">
            <v>262.91792068824998</v>
          </cell>
          <cell r="G22">
            <v>122.91127606382</v>
          </cell>
          <cell r="H22">
            <v>306.41980952736998</v>
          </cell>
          <cell r="I22">
            <v>768.52547181696002</v>
          </cell>
          <cell r="J22">
            <v>3165.4185962846482</v>
          </cell>
          <cell r="K22">
            <v>378.99159163346002</v>
          </cell>
          <cell r="L22">
            <v>412.17248041209001</v>
          </cell>
          <cell r="M22">
            <v>816.64554528267001</v>
          </cell>
          <cell r="N22">
            <v>388.51349756989998</v>
          </cell>
          <cell r="O22">
            <v>162.39209313424999</v>
          </cell>
          <cell r="P22">
            <v>365.00988637442998</v>
          </cell>
          <cell r="Q22">
            <v>54.033371691909998</v>
          </cell>
          <cell r="R22">
            <v>73.200773763780006</v>
          </cell>
          <cell r="T22">
            <v>2.6550130141796302E-2</v>
          </cell>
          <cell r="U22">
            <v>-4.363956855730311E-2</v>
          </cell>
          <cell r="V22">
            <v>6.1921454740521131E-2</v>
          </cell>
          <cell r="W22">
            <v>2.7028477571808818E-3</v>
          </cell>
          <cell r="X22">
            <v>1.8565324595779753E-2</v>
          </cell>
          <cell r="Y22">
            <v>5.6288704394145128E-2</v>
          </cell>
          <cell r="Z22">
            <v>4.2439193274151688E-2</v>
          </cell>
          <cell r="AA22">
            <v>2.7213814763116462E-2</v>
          </cell>
          <cell r="AB22">
            <v>1.6286103470090962E-2</v>
          </cell>
          <cell r="AC22">
            <v>4.2208837164253277E-2</v>
          </cell>
          <cell r="AD22">
            <v>-4.6910991623542175E-3</v>
          </cell>
          <cell r="AE22">
            <v>4.6279954681611724E-3</v>
          </cell>
          <cell r="AF22">
            <v>0.11380355613270998</v>
          </cell>
          <cell r="AG22">
            <v>3.6798668847078497E-2</v>
          </cell>
          <cell r="AH22">
            <v>6.9575878026383764E-2</v>
          </cell>
          <cell r="AI22">
            <v>6.8876878675951936E-3</v>
          </cell>
        </row>
        <row r="23">
          <cell r="B23" t="str">
            <v>D</v>
          </cell>
          <cell r="C23">
            <v>7564.3474146261133</v>
          </cell>
          <cell r="D23">
            <v>75.892977205660003</v>
          </cell>
          <cell r="E23">
            <v>151.34142029810999</v>
          </cell>
          <cell r="F23">
            <v>261.46617453891997</v>
          </cell>
          <cell r="G23">
            <v>123.93217841082</v>
          </cell>
          <cell r="H23">
            <v>311.77474533933002</v>
          </cell>
          <cell r="I23">
            <v>774.68044912289997</v>
          </cell>
          <cell r="J23">
            <v>3177.2359858882442</v>
          </cell>
          <cell r="K23">
            <v>394.48605932337</v>
          </cell>
          <cell r="L23">
            <v>426.22732014584</v>
          </cell>
          <cell r="M23">
            <v>823.33935090883995</v>
          </cell>
          <cell r="N23">
            <v>388.34382254584</v>
          </cell>
          <cell r="O23">
            <v>162.05854078719</v>
          </cell>
          <cell r="P23">
            <v>365.42586870039003</v>
          </cell>
          <cell r="Q23">
            <v>53.62067470105</v>
          </cell>
          <cell r="R23">
            <v>74.521846709599998</v>
          </cell>
          <cell r="T23">
            <v>2.8626407589957159E-2</v>
          </cell>
          <cell r="U23">
            <v>-4.2268781004773492E-2</v>
          </cell>
          <cell r="V23">
            <v>5.8091072302806968E-2</v>
          </cell>
          <cell r="W23">
            <v>1.9188941363668111E-3</v>
          </cell>
          <cell r="X23">
            <v>1.6060835784986072E-2</v>
          </cell>
          <cell r="Y23">
            <v>7.8044528099451727E-2</v>
          </cell>
          <cell r="Z23">
            <v>4.1134421909724939E-2</v>
          </cell>
          <cell r="AA23">
            <v>3.0166208069775324E-2</v>
          </cell>
          <cell r="AB23">
            <v>3.5011585801909773E-2</v>
          </cell>
          <cell r="AC23">
            <v>4.2432040871038357E-2</v>
          </cell>
          <cell r="AD23">
            <v>-3.8068565079956151E-3</v>
          </cell>
          <cell r="AE23">
            <v>5.042757667156117E-3</v>
          </cell>
          <cell r="AF23">
            <v>0.10687360714349592</v>
          </cell>
          <cell r="AG23">
            <v>2.3819493025254879E-2</v>
          </cell>
          <cell r="AH23">
            <v>4.1086990290523095E-2</v>
          </cell>
          <cell r="AI23">
            <v>1.5214460932124085E-2</v>
          </cell>
        </row>
        <row r="24">
          <cell r="B24" t="str">
            <v>E</v>
          </cell>
          <cell r="C24">
            <v>7589.4084684795616</v>
          </cell>
          <cell r="D24">
            <v>76.143877247770007</v>
          </cell>
          <cell r="E24">
            <v>150.53640831179999</v>
          </cell>
          <cell r="F24">
            <v>260.39597160611999</v>
          </cell>
          <cell r="G24">
            <v>124.27602801022999</v>
          </cell>
          <cell r="H24">
            <v>319.13619307997999</v>
          </cell>
          <cell r="I24">
            <v>778.35218941187998</v>
          </cell>
          <cell r="J24">
            <v>3147.1774120237001</v>
          </cell>
          <cell r="K24">
            <v>396.16455108963999</v>
          </cell>
          <cell r="L24">
            <v>441.93812680555999</v>
          </cell>
          <cell r="M24">
            <v>841.19829565782004</v>
          </cell>
          <cell r="N24">
            <v>401.70247102254001</v>
          </cell>
          <cell r="O24">
            <v>163.56994792857</v>
          </cell>
          <cell r="P24">
            <v>362.72513591325998</v>
          </cell>
          <cell r="Q24">
            <v>52.821554785730001</v>
          </cell>
          <cell r="R24">
            <v>73.270305584959999</v>
          </cell>
          <cell r="T24">
            <v>2.5337121989595701E-2</v>
          </cell>
          <cell r="U24">
            <v>-3.3017153387257192E-2</v>
          </cell>
          <cell r="V24">
            <v>2.2878002286867538E-2</v>
          </cell>
          <cell r="W24">
            <v>6.8432777544809031E-3</v>
          </cell>
          <cell r="X24">
            <v>7.9446282221271591E-3</v>
          </cell>
          <cell r="Y24">
            <v>9.7854445983988514E-2</v>
          </cell>
          <cell r="Z24">
            <v>2.5755114668232881E-2</v>
          </cell>
          <cell r="AA24">
            <v>1.7994623701322654E-2</v>
          </cell>
          <cell r="AB24">
            <v>2.1339328513936273E-2</v>
          </cell>
          <cell r="AC24">
            <v>6.1160105944257248E-2</v>
          </cell>
          <cell r="AD24">
            <v>1.6278992282056537E-2</v>
          </cell>
          <cell r="AE24">
            <v>3.1357854841945754E-2</v>
          </cell>
          <cell r="AF24">
            <v>8.7404464822926409E-2</v>
          </cell>
          <cell r="AG24">
            <v>1.9044454705417602E-2</v>
          </cell>
          <cell r="AH24">
            <v>1.7859006284360435E-2</v>
          </cell>
          <cell r="AI24">
            <v>1.5870131204018811E-3</v>
          </cell>
        </row>
        <row r="25">
          <cell r="B25" t="str">
            <v>F</v>
          </cell>
          <cell r="C25">
            <v>7637.3932220329862</v>
          </cell>
          <cell r="D25">
            <v>74.824660644399998</v>
          </cell>
          <cell r="E25">
            <v>152.38842679019999</v>
          </cell>
          <cell r="F25">
            <v>260.75149047323998</v>
          </cell>
          <cell r="G25">
            <v>122.97887941723</v>
          </cell>
          <cell r="H25">
            <v>323.23214453714002</v>
          </cell>
          <cell r="I25">
            <v>786.37927346777997</v>
          </cell>
          <cell r="J25">
            <v>3166.0111126933029</v>
          </cell>
          <cell r="K25">
            <v>393.32773554215999</v>
          </cell>
          <cell r="L25">
            <v>444.03842837678002</v>
          </cell>
          <cell r="M25">
            <v>842.97619768819004</v>
          </cell>
          <cell r="N25">
            <v>411.55439304223</v>
          </cell>
          <cell r="O25">
            <v>165.18188829431</v>
          </cell>
          <cell r="P25">
            <v>366.08111261004001</v>
          </cell>
          <cell r="Q25">
            <v>52.207709124399997</v>
          </cell>
          <cell r="R25">
            <v>75.4597693316</v>
          </cell>
          <cell r="T25">
            <v>3.1512402813954399E-2</v>
          </cell>
          <cell r="U25">
            <v>-3.8003275023106742E-2</v>
          </cell>
          <cell r="V25">
            <v>2.6214981669969717E-2</v>
          </cell>
          <cell r="W25">
            <v>2.5536304802646237E-2</v>
          </cell>
          <cell r="X25">
            <v>2.6326162652452911E-2</v>
          </cell>
          <cell r="Y25">
            <v>0.10785452936731899</v>
          </cell>
          <cell r="Z25">
            <v>3.3500521432692665E-2</v>
          </cell>
          <cell r="AA25">
            <v>2.3815535185503389E-2</v>
          </cell>
          <cell r="AB25">
            <v>2.2863257420313143E-2</v>
          </cell>
          <cell r="AC25">
            <v>5.2712783561796872E-2</v>
          </cell>
          <cell r="AD25">
            <v>2.5788953530951009E-2</v>
          </cell>
          <cell r="AE25">
            <v>3.3570657751971877E-2</v>
          </cell>
          <cell r="AF25">
            <v>9.0800576807264388E-2</v>
          </cell>
          <cell r="AG25">
            <v>3.0633747332610817E-2</v>
          </cell>
          <cell r="AH25">
            <v>1.5645535785568043E-2</v>
          </cell>
          <cell r="AI25">
            <v>1.4920496251062954E-2</v>
          </cell>
        </row>
        <row r="26">
          <cell r="B26" t="str">
            <v>M</v>
          </cell>
          <cell r="C26">
            <v>7612.6834891600147</v>
          </cell>
          <cell r="D26">
            <v>74.645562909109998</v>
          </cell>
          <cell r="E26">
            <v>153.28162965934999</v>
          </cell>
          <cell r="F26">
            <v>257.35073091276001</v>
          </cell>
          <cell r="G26">
            <v>121.93287398664999</v>
          </cell>
          <cell r="H26">
            <v>320.86121826224002</v>
          </cell>
          <cell r="I26">
            <v>781.28217847880001</v>
          </cell>
          <cell r="J26">
            <v>3160.2367450205088</v>
          </cell>
          <cell r="K26">
            <v>394.66700967558</v>
          </cell>
          <cell r="L26">
            <v>433.43244785615002</v>
          </cell>
          <cell r="M26">
            <v>843.99240298130997</v>
          </cell>
          <cell r="N26">
            <v>415.91928467647</v>
          </cell>
          <cell r="O26">
            <v>165.84047781512001</v>
          </cell>
          <cell r="P26">
            <v>364.40165771879998</v>
          </cell>
          <cell r="Q26">
            <v>49.971195108419998</v>
          </cell>
          <cell r="R26">
            <v>74.868074098739996</v>
          </cell>
          <cell r="T26">
            <v>2.7009305793733507E-2</v>
          </cell>
          <cell r="U26">
            <v>-3.4717583663770646E-2</v>
          </cell>
          <cell r="V26">
            <v>4.043223819147812E-2</v>
          </cell>
          <cell r="W26">
            <v>1.0060727041477202E-2</v>
          </cell>
          <cell r="X26">
            <v>2.4793446207358016E-2</v>
          </cell>
          <cell r="Y26">
            <v>8.9852196078828328E-2</v>
          </cell>
          <cell r="Z26">
            <v>3.1067483433101506E-2</v>
          </cell>
          <cell r="AA26">
            <v>1.8025855241260436E-2</v>
          </cell>
          <cell r="AB26">
            <v>2.9029237383618955E-2</v>
          </cell>
          <cell r="AC26">
            <v>1.4732132526799058E-2</v>
          </cell>
          <cell r="AD26">
            <v>3.3200659638188412E-2</v>
          </cell>
          <cell r="AE26">
            <v>4.4808791269168591E-2</v>
          </cell>
          <cell r="AF26">
            <v>9.9651345251813295E-2</v>
          </cell>
          <cell r="AG26">
            <v>2.0622583406105788E-2</v>
          </cell>
          <cell r="AH26">
            <v>-2.3579740376396097E-2</v>
          </cell>
          <cell r="AI26">
            <v>2.6031292961914199E-2</v>
          </cell>
        </row>
        <row r="27">
          <cell r="B27" t="str">
            <v>A</v>
          </cell>
          <cell r="C27">
            <v>7621.0710065014991</v>
          </cell>
          <cell r="D27">
            <v>74.966902074979998</v>
          </cell>
          <cell r="E27">
            <v>156.48595695271001</v>
          </cell>
          <cell r="F27">
            <v>256.12607624906002</v>
          </cell>
          <cell r="G27">
            <v>123.52581031708</v>
          </cell>
          <cell r="H27">
            <v>322.54148516780998</v>
          </cell>
          <cell r="I27">
            <v>767.96453648231</v>
          </cell>
          <cell r="J27">
            <v>3170.518092472973</v>
          </cell>
          <cell r="K27">
            <v>397.55337226792</v>
          </cell>
          <cell r="L27">
            <v>427.02427961638</v>
          </cell>
          <cell r="M27">
            <v>834.97108340641898</v>
          </cell>
          <cell r="N27">
            <v>429.26273802836999</v>
          </cell>
          <cell r="O27">
            <v>165.96562482798001</v>
          </cell>
          <cell r="P27">
            <v>367.90280665222002</v>
          </cell>
          <cell r="Q27">
            <v>50.990139979200002</v>
          </cell>
          <cell r="R27">
            <v>75.272102006089995</v>
          </cell>
          <cell r="T27">
            <v>2.4006743967703859E-2</v>
          </cell>
          <cell r="U27">
            <v>-4.8318514009604852E-2</v>
          </cell>
          <cell r="V27">
            <v>6.0696728199861605E-2</v>
          </cell>
          <cell r="W27">
            <v>-5.7933928170328386E-5</v>
          </cell>
          <cell r="X27">
            <v>2.1437184959709477E-2</v>
          </cell>
          <cell r="Y27">
            <v>8.6003919136939944E-2</v>
          </cell>
          <cell r="Z27">
            <v>1.0925391924175187E-2</v>
          </cell>
          <cell r="AA27">
            <v>1.4881690786201718E-2</v>
          </cell>
          <cell r="AB27">
            <v>3.8648904581310317E-2</v>
          </cell>
          <cell r="AC27">
            <v>-6.8125769434328465E-3</v>
          </cell>
          <cell r="AD27">
            <v>1.6518065232944634E-2</v>
          </cell>
          <cell r="AE27">
            <v>7.7827265569305082E-2</v>
          </cell>
          <cell r="AF27">
            <v>0.11534676490598406</v>
          </cell>
          <cell r="AG27">
            <v>4.6462453437342344E-2</v>
          </cell>
          <cell r="AH27">
            <v>-2.6084060480157212E-2</v>
          </cell>
          <cell r="AI27">
            <v>2.7958414843999746E-2</v>
          </cell>
        </row>
        <row r="28">
          <cell r="B28" t="str">
            <v>M</v>
          </cell>
          <cell r="C28">
            <v>7613.7097178105159</v>
          </cell>
          <cell r="D28">
            <v>76.516891020369997</v>
          </cell>
          <cell r="E28">
            <v>154.80876356377999</v>
          </cell>
          <cell r="F28">
            <v>256.39295478306002</v>
          </cell>
          <cell r="G28">
            <v>126.82772135960001</v>
          </cell>
          <cell r="H28">
            <v>322.40863902608999</v>
          </cell>
          <cell r="I28">
            <v>766.06461527838098</v>
          </cell>
          <cell r="J28">
            <v>3174.3734352905622</v>
          </cell>
          <cell r="K28">
            <v>401.54672943557</v>
          </cell>
          <cell r="L28">
            <v>414.17256061863901</v>
          </cell>
          <cell r="M28">
            <v>834.67224467274002</v>
          </cell>
          <cell r="N28">
            <v>423.52833291374998</v>
          </cell>
          <cell r="O28">
            <v>161.32122421803001</v>
          </cell>
          <cell r="P28">
            <v>373.34966542401003</v>
          </cell>
          <cell r="Q28">
            <v>52.454056873719999</v>
          </cell>
          <cell r="R28">
            <v>75.271883332209995</v>
          </cell>
          <cell r="T28">
            <v>2.2788936272462479E-2</v>
          </cell>
          <cell r="U28">
            <v>-2.4608943760734414E-2</v>
          </cell>
          <cell r="V28">
            <v>3.2177537911510568E-2</v>
          </cell>
          <cell r="W28">
            <v>7.0135102096382518E-3</v>
          </cell>
          <cell r="X28">
            <v>4.4425024615795117E-2</v>
          </cell>
          <cell r="Y28">
            <v>8.0237211470488123E-2</v>
          </cell>
          <cell r="Z28">
            <v>7.125010809232224E-3</v>
          </cell>
          <cell r="AA28">
            <v>7.7245253672062475E-3</v>
          </cell>
          <cell r="AB28">
            <v>5.5076201845596806E-2</v>
          </cell>
          <cell r="AC28">
            <v>7.1687434318796761E-3</v>
          </cell>
          <cell r="AD28">
            <v>1.3769215482373198E-4</v>
          </cell>
          <cell r="AE28">
            <v>9.2005774661882089E-2</v>
          </cell>
          <cell r="AF28">
            <v>0.131406655151459</v>
          </cell>
          <cell r="AG28">
            <v>7.7120989981176002E-2</v>
          </cell>
          <cell r="AH28">
            <v>6.9296883026628286E-3</v>
          </cell>
          <cell r="AI28">
            <v>4.396748174928744E-3</v>
          </cell>
        </row>
        <row r="29">
          <cell r="B29" t="str">
            <v>J</v>
          </cell>
          <cell r="C29">
            <v>7583.2377991037501</v>
          </cell>
          <cell r="D29">
            <v>75.846596410480004</v>
          </cell>
          <cell r="E29">
            <v>156.87202883878001</v>
          </cell>
          <cell r="F29">
            <v>257.30726014076998</v>
          </cell>
          <cell r="G29">
            <v>126.40104029388</v>
          </cell>
          <cell r="H29">
            <v>323.40684699010001</v>
          </cell>
          <cell r="I29">
            <v>762.51320493430001</v>
          </cell>
          <cell r="J29">
            <v>3157.5316090503939</v>
          </cell>
          <cell r="K29">
            <v>399.33830872297</v>
          </cell>
          <cell r="L29">
            <v>407.23746222416003</v>
          </cell>
          <cell r="M29">
            <v>832.72224414362904</v>
          </cell>
          <cell r="N29">
            <v>418.49819171836998</v>
          </cell>
          <cell r="O29">
            <v>159.15196360934999</v>
          </cell>
          <cell r="P29">
            <v>377.57328452101001</v>
          </cell>
          <cell r="Q29">
            <v>52.98325575578</v>
          </cell>
          <cell r="R29">
            <v>75.854501749779999</v>
          </cell>
          <cell r="T29">
            <v>1.3415165459002232E-2</v>
          </cell>
          <cell r="U29">
            <v>-3.1853801872941623E-2</v>
          </cell>
          <cell r="V29">
            <v>4.3984679087794909E-2</v>
          </cell>
          <cell r="W29">
            <v>1.0012925926261795E-2</v>
          </cell>
          <cell r="X29">
            <v>2.8775063752131791E-2</v>
          </cell>
          <cell r="Y29">
            <v>7.3977444081892108E-2</v>
          </cell>
          <cell r="Z29">
            <v>-1.8363825153009383E-3</v>
          </cell>
          <cell r="AA29">
            <v>-8.8720994204284365E-3</v>
          </cell>
          <cell r="AB29">
            <v>7.2485622812389128E-2</v>
          </cell>
          <cell r="AC29">
            <v>3.4274235772960848E-2</v>
          </cell>
          <cell r="AD29">
            <v>-7.4644738183252679E-3</v>
          </cell>
          <cell r="AE29">
            <v>5.59101914292921E-2</v>
          </cell>
          <cell r="AF29">
            <v>8.5930804011782547E-2</v>
          </cell>
          <cell r="AG29">
            <v>8.0690421640180476E-2</v>
          </cell>
          <cell r="AH29">
            <v>1.8115866956709414E-3</v>
          </cell>
          <cell r="AI29">
            <v>4.1171374119368664E-3</v>
          </cell>
        </row>
        <row r="30">
          <cell r="B30" t="str">
            <v>J</v>
          </cell>
          <cell r="C30">
            <v>7551.1497663983209</v>
          </cell>
          <cell r="D30">
            <v>74.99853177928</v>
          </cell>
          <cell r="E30">
            <v>156.13619074998999</v>
          </cell>
          <cell r="F30">
            <v>256.66051569445</v>
          </cell>
          <cell r="G30">
            <v>124.17303458435001</v>
          </cell>
          <cell r="H30">
            <v>316.74553974829001</v>
          </cell>
          <cell r="I30">
            <v>768.54206717173997</v>
          </cell>
          <cell r="J30">
            <v>3156.755877010924</v>
          </cell>
          <cell r="K30">
            <v>401.00936111285</v>
          </cell>
          <cell r="L30">
            <v>396.74228599729997</v>
          </cell>
          <cell r="M30">
            <v>832.15915001688995</v>
          </cell>
          <cell r="N30">
            <v>407.10913158768</v>
          </cell>
          <cell r="O30">
            <v>157.69619059774999</v>
          </cell>
          <cell r="P30">
            <v>373.4349214202</v>
          </cell>
          <cell r="Q30">
            <v>52.717423807199999</v>
          </cell>
          <cell r="R30">
            <v>76.269545119430006</v>
          </cell>
          <cell r="T30">
            <v>1.4194177407726771E-2</v>
          </cell>
          <cell r="U30">
            <v>-4.5475787309202542E-2</v>
          </cell>
          <cell r="V30">
            <v>2.0763304427335871E-3</v>
          </cell>
          <cell r="W30">
            <v>1.365807049292278E-2</v>
          </cell>
          <cell r="X30">
            <v>3.4198729599966393E-2</v>
          </cell>
          <cell r="Y30">
            <v>4.2838796317974603E-2</v>
          </cell>
          <cell r="Z30">
            <v>1.9654485892896867E-2</v>
          </cell>
          <cell r="AA30">
            <v>-5.2923160827620386E-3</v>
          </cell>
          <cell r="AB30">
            <v>9.9027545891071211E-2</v>
          </cell>
          <cell r="AC30">
            <v>3.2209300518122541E-2</v>
          </cell>
          <cell r="AD30">
            <v>2.2252988592548206E-3</v>
          </cell>
          <cell r="AE30">
            <v>2.9112012760063255E-2</v>
          </cell>
          <cell r="AF30">
            <v>5.7134305871223257E-2</v>
          </cell>
          <cell r="AG30">
            <v>5.4628424119768537E-2</v>
          </cell>
          <cell r="AH30">
            <v>1.0469294149522357E-2</v>
          </cell>
          <cell r="AI30">
            <v>6.2407464506319954E-4</v>
          </cell>
        </row>
        <row r="31">
          <cell r="B31" t="str">
            <v>A</v>
          </cell>
          <cell r="C31">
            <v>7548.8717204377572</v>
          </cell>
          <cell r="D31">
            <v>75.767532214900001</v>
          </cell>
          <cell r="E31">
            <v>158.04831570657001</v>
          </cell>
          <cell r="F31">
            <v>255.28835885230001</v>
          </cell>
          <cell r="G31">
            <v>125.98496247065999</v>
          </cell>
          <cell r="H31">
            <v>315.16210381194998</v>
          </cell>
          <cell r="I31">
            <v>764.49748704514104</v>
          </cell>
          <cell r="J31">
            <v>3145.9407533233912</v>
          </cell>
          <cell r="K31">
            <v>397.71285075859998</v>
          </cell>
          <cell r="L31">
            <v>402.01427661496001</v>
          </cell>
          <cell r="M31">
            <v>833.21764235830005</v>
          </cell>
          <cell r="N31">
            <v>412.42413827724999</v>
          </cell>
          <cell r="O31">
            <v>157.17063037224</v>
          </cell>
          <cell r="P31">
            <v>377.82944228694998</v>
          </cell>
          <cell r="Q31">
            <v>53.225854483580001</v>
          </cell>
          <cell r="R31">
            <v>74.587371860969995</v>
          </cell>
          <cell r="T31">
            <v>1.0473152004151887E-2</v>
          </cell>
          <cell r="U31">
            <v>-5.1276353053824941E-2</v>
          </cell>
          <cell r="V31">
            <v>7.6872939638266136E-3</v>
          </cell>
          <cell r="W31">
            <v>-6.2898572612964943E-3</v>
          </cell>
          <cell r="X31">
            <v>3.169018257989209E-2</v>
          </cell>
          <cell r="Y31">
            <v>3.1820183625552056E-2</v>
          </cell>
          <cell r="Z31">
            <v>8.8979386851406606E-3</v>
          </cell>
          <cell r="AA31">
            <v>-1.2271578265695804E-2</v>
          </cell>
          <cell r="AB31">
            <v>8.5791202763572105E-2</v>
          </cell>
          <cell r="AC31">
            <v>3.6192399033523559E-2</v>
          </cell>
          <cell r="AD31">
            <v>2.6463944875774859E-2</v>
          </cell>
          <cell r="AE31">
            <v>4.3197912279663075E-2</v>
          </cell>
          <cell r="AF31">
            <v>1.2613873835674916E-2</v>
          </cell>
          <cell r="AG31">
            <v>4.5823949552279641E-2</v>
          </cell>
          <cell r="AH31">
            <v>-1.506301718285008E-2</v>
          </cell>
          <cell r="AI31">
            <v>-3.0028824047136915E-3</v>
          </cell>
        </row>
        <row r="32">
          <cell r="B32" t="str">
            <v>S</v>
          </cell>
          <cell r="C32">
            <v>7607.7674867456999</v>
          </cell>
          <cell r="D32">
            <v>76.7477057153</v>
          </cell>
          <cell r="E32">
            <v>156.20218129438001</v>
          </cell>
          <cell r="F32">
            <v>254.34285299394</v>
          </cell>
          <cell r="G32">
            <v>127.09925913377</v>
          </cell>
          <cell r="H32">
            <v>317.67599927111002</v>
          </cell>
          <cell r="I32">
            <v>775.12039277097006</v>
          </cell>
          <cell r="J32">
            <v>3163.8050310863209</v>
          </cell>
          <cell r="K32">
            <v>395.67579349824899</v>
          </cell>
          <cell r="L32">
            <v>406.85918734011</v>
          </cell>
          <cell r="M32">
            <v>841.96979767198002</v>
          </cell>
          <cell r="N32">
            <v>424.77537869934997</v>
          </cell>
          <cell r="O32">
            <v>158.69351529566001</v>
          </cell>
          <cell r="P32">
            <v>379.26228203262002</v>
          </cell>
          <cell r="Q32">
            <v>54.396963854040003</v>
          </cell>
          <cell r="R32">
            <v>75.141146087899997</v>
          </cell>
          <cell r="T32">
            <v>1.5893698642907683E-2</v>
          </cell>
          <cell r="U32">
            <v>-3.5495979644322717E-2</v>
          </cell>
          <cell r="V32">
            <v>-2.0049688466050597E-3</v>
          </cell>
          <cell r="W32">
            <v>-2.8339700182872019E-2</v>
          </cell>
          <cell r="X32">
            <v>5.0372519450324171E-2</v>
          </cell>
          <cell r="Y32">
            <v>4.4786269845863202E-2</v>
          </cell>
          <cell r="Z32">
            <v>1.2648216912057419E-2</v>
          </cell>
          <cell r="AA32">
            <v>-1.0861640290339425E-2</v>
          </cell>
          <cell r="AB32">
            <v>0.10023565125739786</v>
          </cell>
          <cell r="AC32">
            <v>2.6826078675863618E-2</v>
          </cell>
          <cell r="AD32">
            <v>4.2231510780761372E-2</v>
          </cell>
          <cell r="AE32">
            <v>8.9085467367670201E-2</v>
          </cell>
          <cell r="AF32">
            <v>5.0956824782868448E-3</v>
          </cell>
          <cell r="AG32">
            <v>4.9790225109116903E-2</v>
          </cell>
          <cell r="AH32">
            <v>1.6266783433249721E-4</v>
          </cell>
          <cell r="AI32">
            <v>7.866421676189006E-3</v>
          </cell>
        </row>
        <row r="33">
          <cell r="B33" t="str">
            <v>O</v>
          </cell>
          <cell r="C33">
            <v>7633.0101129143277</v>
          </cell>
          <cell r="D33">
            <v>77.504792664549996</v>
          </cell>
          <cell r="E33">
            <v>152.03874593987001</v>
          </cell>
          <cell r="F33">
            <v>256.33996292947</v>
          </cell>
          <cell r="G33">
            <v>128.73562519584999</v>
          </cell>
          <cell r="H33">
            <v>321.04275998611001</v>
          </cell>
          <cell r="I33">
            <v>773.41026471040004</v>
          </cell>
          <cell r="J33">
            <v>3167.1062038156419</v>
          </cell>
          <cell r="K33">
            <v>391.72955526767998</v>
          </cell>
          <cell r="L33">
            <v>407.21326687918997</v>
          </cell>
          <cell r="M33">
            <v>849.46871830966904</v>
          </cell>
          <cell r="N33">
            <v>428.13403054495001</v>
          </cell>
          <cell r="O33">
            <v>160.44236690961</v>
          </cell>
          <cell r="P33">
            <v>389.99446726635</v>
          </cell>
          <cell r="Q33">
            <v>54.945051786619999</v>
          </cell>
          <cell r="R33">
            <v>74.904300708359997</v>
          </cell>
          <cell r="T33">
            <v>1.8308313252168862E-2</v>
          </cell>
          <cell r="U33">
            <v>8.6706234277709182E-3</v>
          </cell>
          <cell r="V33">
            <v>-2.9719470908802004E-2</v>
          </cell>
          <cell r="W33">
            <v>-2.8949984647095528E-2</v>
          </cell>
          <cell r="X33">
            <v>4.4932445963067336E-2</v>
          </cell>
          <cell r="Y33">
            <v>5.4488137735761999E-2</v>
          </cell>
          <cell r="Z33">
            <v>6.3989511977835534E-3</v>
          </cell>
          <cell r="AA33">
            <v>-6.0068640565031917E-3</v>
          </cell>
          <cell r="AB33">
            <v>6.8650928233353836E-2</v>
          </cell>
          <cell r="AC33">
            <v>2.4380725517730184E-2</v>
          </cell>
          <cell r="AD33">
            <v>4.7754381211162045E-2</v>
          </cell>
          <cell r="AE33">
            <v>0.1048690317653076</v>
          </cell>
          <cell r="AF33">
            <v>8.4224429064416739E-4</v>
          </cell>
          <cell r="AG33">
            <v>7.1515489729529369E-2</v>
          </cell>
          <cell r="AH33">
            <v>-6.8933845194715238E-3</v>
          </cell>
          <cell r="AI33">
            <v>1.3145471662125985E-2</v>
          </cell>
        </row>
        <row r="34">
          <cell r="B34" t="str">
            <v>N</v>
          </cell>
          <cell r="C34">
            <v>7674.9960950193608</v>
          </cell>
          <cell r="D34">
            <v>77.274273945359994</v>
          </cell>
          <cell r="E34">
            <v>148.73524300276</v>
          </cell>
          <cell r="F34">
            <v>254.96185425075001</v>
          </cell>
          <cell r="G34">
            <v>128.50864363413001</v>
          </cell>
          <cell r="H34">
            <v>321.22531355653001</v>
          </cell>
          <cell r="I34">
            <v>769.46029338374899</v>
          </cell>
          <cell r="J34">
            <v>3171.8347399958402</v>
          </cell>
          <cell r="K34">
            <v>406.19443913559002</v>
          </cell>
          <cell r="L34">
            <v>420.57872867408997</v>
          </cell>
          <cell r="M34">
            <v>855.71534076618002</v>
          </cell>
          <cell r="N34">
            <v>429.31262931501999</v>
          </cell>
          <cell r="O34">
            <v>163.65647027695999</v>
          </cell>
          <cell r="P34">
            <v>397.68433499893001</v>
          </cell>
          <cell r="Q34">
            <v>54.507190124419999</v>
          </cell>
          <cell r="R34">
            <v>75.346599959049996</v>
          </cell>
          <cell r="T34">
            <v>2.2605134734815291E-2</v>
          </cell>
          <cell r="U34">
            <v>1.8208153662866655E-2</v>
          </cell>
          <cell r="V34">
            <v>-2.3356228331582907E-2</v>
          </cell>
          <cell r="W34">
            <v>-3.0260647188571577E-2</v>
          </cell>
          <cell r="X34">
            <v>4.5539902843443336E-2</v>
          </cell>
          <cell r="Y34">
            <v>4.8317711743233627E-2</v>
          </cell>
          <cell r="Z34">
            <v>1.2163833224405618E-3</v>
          </cell>
          <cell r="AA34">
            <v>2.0269495221652001E-3</v>
          </cell>
          <cell r="AB34">
            <v>7.1776915643128936E-2</v>
          </cell>
          <cell r="AC34">
            <v>2.0394977009613457E-2</v>
          </cell>
          <cell r="AD34">
            <v>4.7841803226865709E-2</v>
          </cell>
          <cell r="AE34">
            <v>0.10501342167083805</v>
          </cell>
          <cell r="AF34">
            <v>7.7859526181778271E-3</v>
          </cell>
          <cell r="AG34">
            <v>8.9516612684244823E-2</v>
          </cell>
          <cell r="AH34">
            <v>8.7689962272137212E-3</v>
          </cell>
          <cell r="AI34">
            <v>2.9314255641540221E-2</v>
          </cell>
        </row>
        <row r="35">
          <cell r="B35" t="str">
            <v>D</v>
          </cell>
          <cell r="C35">
            <v>7699.4311042475301</v>
          </cell>
          <cell r="D35">
            <v>78.022637985909995</v>
          </cell>
          <cell r="E35">
            <v>150.37602117304999</v>
          </cell>
          <cell r="F35">
            <v>256.15966816158999</v>
          </cell>
          <cell r="G35">
            <v>127.10588144809</v>
          </cell>
          <cell r="H35">
            <v>317.92374210576997</v>
          </cell>
          <cell r="I35">
            <v>770.35312168611995</v>
          </cell>
          <cell r="J35">
            <v>3179.5946945044489</v>
          </cell>
          <cell r="K35">
            <v>416.09330480953003</v>
          </cell>
          <cell r="L35">
            <v>439.93839039594002</v>
          </cell>
          <cell r="M35">
            <v>845.37871317805002</v>
          </cell>
          <cell r="N35">
            <v>425.40280648128999</v>
          </cell>
          <cell r="O35">
            <v>163.86448712890001</v>
          </cell>
          <cell r="P35">
            <v>399.23347273444</v>
          </cell>
          <cell r="Q35">
            <v>54.348319761180001</v>
          </cell>
          <cell r="R35">
            <v>75.635842693219999</v>
          </cell>
          <cell r="T35">
            <v>1.7857943615892768E-2</v>
          </cell>
          <cell r="U35">
            <v>2.8061368240685614E-2</v>
          </cell>
          <cell r="V35">
            <v>-6.3789484937988306E-3</v>
          </cell>
          <cell r="W35">
            <v>-2.029519262553825E-2</v>
          </cell>
          <cell r="X35">
            <v>2.5608385795895305E-2</v>
          </cell>
          <cell r="Y35">
            <v>1.9722562068802185E-2</v>
          </cell>
          <cell r="Z35">
            <v>-5.5859515257928871E-3</v>
          </cell>
          <cell r="AA35">
            <v>7.4237753402051077E-4</v>
          </cell>
          <cell r="AB35">
            <v>5.4773153513260286E-2</v>
          </cell>
          <cell r="AC35">
            <v>3.2168445339000318E-2</v>
          </cell>
          <cell r="AD35">
            <v>2.6768260553661216E-2</v>
          </cell>
          <cell r="AE35">
            <v>9.5428282320817903E-2</v>
          </cell>
          <cell r="AF35">
            <v>1.1143789972054119E-2</v>
          </cell>
          <cell r="AG35">
            <v>9.251562883132558E-2</v>
          </cell>
          <cell r="AH35">
            <v>1.3570233201779303E-2</v>
          </cell>
          <cell r="AI35">
            <v>1.4948582634580543E-2</v>
          </cell>
        </row>
        <row r="36">
          <cell r="B36" t="str">
            <v>E</v>
          </cell>
          <cell r="C36">
            <v>7742.4188230286154</v>
          </cell>
          <cell r="D36">
            <v>79.010936236600003</v>
          </cell>
          <cell r="E36">
            <v>144.01987515777</v>
          </cell>
          <cell r="F36">
            <v>255.23878596247999</v>
          </cell>
          <cell r="G36">
            <v>125.37310476905</v>
          </cell>
          <cell r="H36">
            <v>316.47096174997</v>
          </cell>
          <cell r="I36">
            <v>773.70420119820096</v>
          </cell>
          <cell r="J36">
            <v>3187.1394314350382</v>
          </cell>
          <cell r="K36">
            <v>421.63274120210002</v>
          </cell>
          <cell r="L36">
            <v>459.69477682244002</v>
          </cell>
          <cell r="M36">
            <v>858.46101174929004</v>
          </cell>
          <cell r="N36">
            <v>427.25443690028999</v>
          </cell>
          <cell r="O36">
            <v>166.79221687421</v>
          </cell>
          <cell r="P36">
            <v>397.29241542237003</v>
          </cell>
          <cell r="Q36">
            <v>53.619389602970003</v>
          </cell>
          <cell r="R36">
            <v>76.714537945830003</v>
          </cell>
          <cell r="T36">
            <v>2.0161038265964715E-2</v>
          </cell>
          <cell r="U36">
            <v>3.7653178331078063E-2</v>
          </cell>
          <cell r="V36">
            <v>-4.3288751386525437E-2</v>
          </cell>
          <cell r="W36">
            <v>-1.9805166769019222E-2</v>
          </cell>
          <cell r="X36">
            <v>8.8277423762666007E-3</v>
          </cell>
          <cell r="Y36">
            <v>-8.3513916246473752E-3</v>
          </cell>
          <cell r="Z36">
            <v>-5.9715746636378464E-3</v>
          </cell>
          <cell r="AA36">
            <v>1.2697733295448987E-2</v>
          </cell>
          <cell r="AB36">
            <v>6.4286898063974807E-2</v>
          </cell>
          <cell r="AC36">
            <v>4.0179040774846797E-2</v>
          </cell>
          <cell r="AD36">
            <v>2.0521577588278994E-2</v>
          </cell>
          <cell r="AE36">
            <v>6.3609182718510571E-2</v>
          </cell>
          <cell r="AF36">
            <v>1.9699639123484491E-2</v>
          </cell>
          <cell r="AG36">
            <v>9.5298825712966995E-2</v>
          </cell>
          <cell r="AH36">
            <v>1.5104341787673725E-2</v>
          </cell>
          <cell r="AI36">
            <v>4.7007206171349569E-2</v>
          </cell>
        </row>
        <row r="37">
          <cell r="B37" t="str">
            <v>F</v>
          </cell>
          <cell r="C37">
            <v>7734.483697310684</v>
          </cell>
          <cell r="D37">
            <v>76.900403232260004</v>
          </cell>
          <cell r="E37">
            <v>144.46826608533999</v>
          </cell>
          <cell r="F37">
            <v>256.58810315547998</v>
          </cell>
          <cell r="G37">
            <v>122.47544892238</v>
          </cell>
          <cell r="H37">
            <v>316.41280103103003</v>
          </cell>
          <cell r="I37">
            <v>781.63058713918997</v>
          </cell>
          <cell r="J37">
            <v>3174.4347851903808</v>
          </cell>
          <cell r="K37">
            <v>422.76580971529</v>
          </cell>
          <cell r="L37">
            <v>460.94843844077002</v>
          </cell>
          <cell r="M37">
            <v>856.58680599498996</v>
          </cell>
          <cell r="N37">
            <v>426.13398516966998</v>
          </cell>
          <cell r="O37">
            <v>172.52047971336</v>
          </cell>
          <cell r="P37">
            <v>395.18124912719998</v>
          </cell>
          <cell r="Q37">
            <v>53.455321161839997</v>
          </cell>
          <cell r="R37">
            <v>73.981213231500007</v>
          </cell>
          <cell r="T37">
            <v>1.2712514919043683E-2</v>
          </cell>
          <cell r="U37">
            <v>2.774142334871188E-2</v>
          </cell>
          <cell r="V37">
            <v>-5.1973505283075316E-2</v>
          </cell>
          <cell r="W37">
            <v>-1.596687831085386E-2</v>
          </cell>
          <cell r="X37">
            <v>-4.0936337787078614E-3</v>
          </cell>
          <cell r="Y37">
            <v>-2.1097355635452342E-2</v>
          </cell>
          <cell r="Z37">
            <v>-6.0386717819369551E-3</v>
          </cell>
          <cell r="AA37">
            <v>2.660657905875663E-3</v>
          </cell>
          <cell r="AB37">
            <v>7.4843626607090874E-2</v>
          </cell>
          <cell r="AC37">
            <v>3.8082312212945002E-2</v>
          </cell>
          <cell r="AD37">
            <v>1.6145898714727824E-2</v>
          </cell>
          <cell r="AE37">
            <v>3.5425674889938419E-2</v>
          </cell>
          <cell r="AF37">
            <v>4.4427337009095069E-2</v>
          </cell>
          <cell r="AG37">
            <v>7.949095300133191E-2</v>
          </cell>
          <cell r="AH37">
            <v>2.3897084518058387E-2</v>
          </cell>
          <cell r="AI37">
            <v>-1.9593965277082126E-2</v>
          </cell>
        </row>
        <row r="38">
          <cell r="B38" t="str">
            <v>M</v>
          </cell>
          <cell r="C38">
            <v>7729.5023522922957</v>
          </cell>
          <cell r="D38">
            <v>74.465639961829993</v>
          </cell>
          <cell r="E38">
            <v>144.07984798291</v>
          </cell>
          <cell r="F38">
            <v>260.79360021167997</v>
          </cell>
          <cell r="G38">
            <v>124.60839322993</v>
          </cell>
          <cell r="H38">
            <v>315.38578351601001</v>
          </cell>
          <cell r="I38">
            <v>771.72776136898005</v>
          </cell>
          <cell r="J38">
            <v>3158.1904632869482</v>
          </cell>
          <cell r="K38">
            <v>423.45508944621002</v>
          </cell>
          <cell r="L38">
            <v>459.33949952854999</v>
          </cell>
          <cell r="M38">
            <v>858.95146308001097</v>
          </cell>
          <cell r="N38">
            <v>435.44944107948999</v>
          </cell>
          <cell r="O38">
            <v>173.74750804727</v>
          </cell>
          <cell r="P38">
            <v>401.47182835549899</v>
          </cell>
          <cell r="Q38">
            <v>53.317885241920003</v>
          </cell>
          <cell r="R38">
            <v>74.518147955060002</v>
          </cell>
          <cell r="T38">
            <v>1.5345293587816222E-2</v>
          </cell>
          <cell r="U38">
            <v>-2.410363593869369E-3</v>
          </cell>
          <cell r="V38">
            <v>-6.0031862245266132E-2</v>
          </cell>
          <cell r="W38">
            <v>1.3378121316030223E-2</v>
          </cell>
          <cell r="X38">
            <v>2.1942558686617541E-2</v>
          </cell>
          <cell r="Y38">
            <v>-1.706480694639434E-2</v>
          </cell>
          <cell r="Z38">
            <v>-1.222915020079296E-2</v>
          </cell>
          <cell r="AA38">
            <v>-6.4750899969279185E-4</v>
          </cell>
          <cell r="AB38">
            <v>7.2942706293830151E-2</v>
          </cell>
          <cell r="AC38">
            <v>5.977183249787088E-2</v>
          </cell>
          <cell r="AD38">
            <v>1.7724164395153119E-2</v>
          </cell>
          <cell r="AE38">
            <v>4.6956602212402387E-2</v>
          </cell>
          <cell r="AF38">
            <v>4.7678530213623782E-2</v>
          </cell>
          <cell r="AG38">
            <v>0.10172887485957927</v>
          </cell>
          <cell r="AH38">
            <v>6.6972385315957617E-2</v>
          </cell>
          <cell r="AI38">
            <v>-4.6739033679228381E-3</v>
          </cell>
        </row>
        <row r="39">
          <cell r="B39" t="str">
            <v>A</v>
          </cell>
          <cell r="C39">
            <v>7753.3306640237497</v>
          </cell>
          <cell r="D39">
            <v>74.044636004340006</v>
          </cell>
          <cell r="E39">
            <v>145.95161842537999</v>
          </cell>
          <cell r="F39">
            <v>265.45990325866001</v>
          </cell>
          <cell r="G39">
            <v>127.20086415839</v>
          </cell>
          <cell r="H39">
            <v>313.11908479458998</v>
          </cell>
          <cell r="I39">
            <v>774.68823881717003</v>
          </cell>
          <cell r="J39">
            <v>3191.6039565146821</v>
          </cell>
          <cell r="K39">
            <v>423.83656824661</v>
          </cell>
          <cell r="L39">
            <v>456.33357424460002</v>
          </cell>
          <cell r="M39">
            <v>851.45780422170003</v>
          </cell>
          <cell r="N39">
            <v>430.09994091883999</v>
          </cell>
          <cell r="O39">
            <v>171.03541264575</v>
          </cell>
          <cell r="P39">
            <v>400.32522028206</v>
          </cell>
          <cell r="Q39">
            <v>54.130730993379998</v>
          </cell>
          <cell r="R39">
            <v>74.043110497599997</v>
          </cell>
          <cell r="T39">
            <v>1.7354471229755086E-2</v>
          </cell>
          <cell r="U39">
            <v>-1.2302310020995244E-2</v>
          </cell>
          <cell r="V39">
            <v>-6.7318107851131348E-2</v>
          </cell>
          <cell r="W39">
            <v>3.6442314450339852E-2</v>
          </cell>
          <cell r="X39">
            <v>2.9751303244855976E-2</v>
          </cell>
          <cell r="Y39">
            <v>-2.9212987496221698E-2</v>
          </cell>
          <cell r="Z39">
            <v>8.7552250337732396E-3</v>
          </cell>
          <cell r="AA39">
            <v>6.6506051776737962E-3</v>
          </cell>
          <cell r="AB39">
            <v>6.611237084659205E-2</v>
          </cell>
          <cell r="AC39">
            <v>6.8636131543972745E-2</v>
          </cell>
          <cell r="AD39">
            <v>1.974525961787843E-2</v>
          </cell>
          <cell r="AE39">
            <v>1.9503274249130786E-3</v>
          </cell>
          <cell r="AF39">
            <v>3.0547216166147306E-2</v>
          </cell>
          <cell r="AG39">
            <v>8.8127660467915314E-2</v>
          </cell>
          <cell r="AH39">
            <v>6.1592123800034981E-2</v>
          </cell>
          <cell r="AI39">
            <v>-1.6327317501915406E-2</v>
          </cell>
        </row>
        <row r="40">
          <cell r="B40" t="str">
            <v>M</v>
          </cell>
          <cell r="C40">
            <v>7762.8155211758167</v>
          </cell>
          <cell r="D40">
            <v>74.455886814709999</v>
          </cell>
          <cell r="E40">
            <v>149.00099142911</v>
          </cell>
          <cell r="F40">
            <v>264.97199860162999</v>
          </cell>
          <cell r="G40">
            <v>126.87249086599</v>
          </cell>
          <cell r="H40">
            <v>308.65373760815999</v>
          </cell>
          <cell r="I40">
            <v>772.43555960711001</v>
          </cell>
          <cell r="J40">
            <v>3226.4447515349402</v>
          </cell>
          <cell r="K40">
            <v>414.83610720645999</v>
          </cell>
          <cell r="L40">
            <v>442.28850261412998</v>
          </cell>
          <cell r="M40">
            <v>851.63428035467098</v>
          </cell>
          <cell r="N40">
            <v>429.20078915600999</v>
          </cell>
          <cell r="O40">
            <v>169.82409624571</v>
          </cell>
          <cell r="P40">
            <v>401.90902806331002</v>
          </cell>
          <cell r="Q40">
            <v>54.385904564230003</v>
          </cell>
          <cell r="R40">
            <v>75.901396509649999</v>
          </cell>
          <cell r="T40">
            <v>1.9583857132942972E-2</v>
          </cell>
          <cell r="U40">
            <v>-2.6935284199031684E-2</v>
          </cell>
          <cell r="V40">
            <v>-3.7515783996797003E-2</v>
          </cell>
          <cell r="W40">
            <v>3.3460528686636071E-2</v>
          </cell>
          <cell r="X40">
            <v>3.5299464431015615E-4</v>
          </cell>
          <cell r="Y40">
            <v>-4.2662943088249361E-2</v>
          </cell>
          <cell r="Z40">
            <v>8.3164581703252249E-3</v>
          </cell>
          <cell r="AA40">
            <v>1.640365171453495E-2</v>
          </cell>
          <cell r="AB40">
            <v>3.3095470082822098E-2</v>
          </cell>
          <cell r="AC40">
            <v>6.7884608177555039E-2</v>
          </cell>
          <cell r="AD40">
            <v>2.0321791925142385E-2</v>
          </cell>
          <cell r="AE40">
            <v>1.339333357755601E-2</v>
          </cell>
          <cell r="AF40">
            <v>5.2707708293783684E-2</v>
          </cell>
          <cell r="AG40">
            <v>7.6494946384551676E-2</v>
          </cell>
          <cell r="AH40">
            <v>3.6829328476171375E-2</v>
          </cell>
          <cell r="AI40">
            <v>8.3631915341040308E-3</v>
          </cell>
        </row>
        <row r="41">
          <cell r="B41" t="str">
            <v>J</v>
          </cell>
          <cell r="C41">
            <v>7752.8282618661224</v>
          </cell>
          <cell r="D41">
            <v>74.485073155359999</v>
          </cell>
          <cell r="E41">
            <v>151.62698176242</v>
          </cell>
          <cell r="F41">
            <v>262.26562527335</v>
          </cell>
          <cell r="G41">
            <v>130.75147821382001</v>
          </cell>
          <cell r="H41">
            <v>306.47244190513999</v>
          </cell>
          <cell r="I41">
            <v>766.89599893463003</v>
          </cell>
          <cell r="J41">
            <v>3242.286767781939</v>
          </cell>
          <cell r="K41">
            <v>414.34334831400002</v>
          </cell>
          <cell r="L41">
            <v>434.60487534544001</v>
          </cell>
          <cell r="M41">
            <v>844.33282857428003</v>
          </cell>
          <cell r="N41">
            <v>429.31883743180998</v>
          </cell>
          <cell r="O41">
            <v>170.11921562329999</v>
          </cell>
          <cell r="P41">
            <v>397.13919607693998</v>
          </cell>
          <cell r="Q41">
            <v>54.561812677680003</v>
          </cell>
          <cell r="R41">
            <v>73.62378079602</v>
          </cell>
          <cell r="T41">
            <v>2.23638592452442E-2</v>
          </cell>
          <cell r="U41">
            <v>-1.7951013223473811E-2</v>
          </cell>
          <cell r="V41">
            <v>-3.3435196288246094E-2</v>
          </cell>
          <cell r="W41">
            <v>1.9270210758403516E-2</v>
          </cell>
          <cell r="X41">
            <v>3.4417738254569175E-2</v>
          </cell>
          <cell r="Y41">
            <v>-5.2362543472922796E-2</v>
          </cell>
          <cell r="Z41">
            <v>5.7478270172484081E-3</v>
          </cell>
          <cell r="AA41">
            <v>2.6842220197768496E-2</v>
          </cell>
          <cell r="AB41">
            <v>3.757475619860795E-2</v>
          </cell>
          <cell r="AC41">
            <v>6.7202592246328852E-2</v>
          </cell>
          <cell r="AD41">
            <v>1.3942925762228553E-2</v>
          </cell>
          <cell r="AE41">
            <v>2.5855895981318433E-2</v>
          </cell>
          <cell r="AF41">
            <v>6.8910566764164516E-2</v>
          </cell>
          <cell r="AG41">
            <v>5.1820169376525893E-2</v>
          </cell>
          <cell r="AH41">
            <v>2.9793505502496265E-2</v>
          </cell>
          <cell r="AI41">
            <v>-2.9407891454068746E-2</v>
          </cell>
        </row>
        <row r="42">
          <cell r="B42" t="str">
            <v>J</v>
          </cell>
          <cell r="C42">
            <v>7738.5614868740804</v>
          </cell>
          <cell r="D42">
            <v>75.530502364420002</v>
          </cell>
          <cell r="E42">
            <v>153.25755434339001</v>
          </cell>
          <cell r="F42">
            <v>259.32607911114002</v>
          </cell>
          <cell r="G42">
            <v>130.27414297633001</v>
          </cell>
          <cell r="H42">
            <v>310.81116889018</v>
          </cell>
          <cell r="I42">
            <v>771.42916947849994</v>
          </cell>
          <cell r="J42">
            <v>3251.9896550774488</v>
          </cell>
          <cell r="K42">
            <v>408.88391114928999</v>
          </cell>
          <cell r="L42">
            <v>419.46852541560003</v>
          </cell>
          <cell r="M42">
            <v>830.48849067741003</v>
          </cell>
          <cell r="N42">
            <v>430.46241268743</v>
          </cell>
          <cell r="O42">
            <v>169.82760523403999</v>
          </cell>
          <cell r="P42">
            <v>397.93538818686</v>
          </cell>
          <cell r="Q42">
            <v>55.034671342240003</v>
          </cell>
          <cell r="R42">
            <v>73.8422099398</v>
          </cell>
          <cell r="T42">
            <v>2.4818964829663281E-2</v>
          </cell>
          <cell r="U42">
            <v>7.0930799912936049E-3</v>
          </cell>
          <cell r="V42">
            <v>-1.8436701912430631E-2</v>
          </cell>
          <cell r="W42">
            <v>1.0385560901246427E-2</v>
          </cell>
          <cell r="X42">
            <v>4.9133923580127581E-2</v>
          </cell>
          <cell r="Y42">
            <v>-1.8735452006130582E-2</v>
          </cell>
          <cell r="Z42">
            <v>3.7565963271009029E-3</v>
          </cell>
          <cell r="AA42">
            <v>3.016824289773723E-2</v>
          </cell>
          <cell r="AB42">
            <v>1.9636823476108178E-2</v>
          </cell>
          <cell r="AC42">
            <v>5.7282120460572017E-2</v>
          </cell>
          <cell r="AD42">
            <v>-2.0076199840451947E-3</v>
          </cell>
          <cell r="AE42">
            <v>5.7363687738162028E-2</v>
          </cell>
          <cell r="AF42">
            <v>7.6929027837043362E-2</v>
          </cell>
          <cell r="AG42">
            <v>6.5608397504665517E-2</v>
          </cell>
          <cell r="AH42">
            <v>4.3956008615191777E-2</v>
          </cell>
          <cell r="AI42">
            <v>-3.1825746119621634E-2</v>
          </cell>
        </row>
        <row r="43">
          <cell r="B43" t="str">
            <v>A</v>
          </cell>
          <cell r="C43">
            <v>7751.3904965619204</v>
          </cell>
          <cell r="D43">
            <v>76.344640240079997</v>
          </cell>
          <cell r="E43">
            <v>152.12328547662</v>
          </cell>
          <cell r="F43">
            <v>259.79457180668999</v>
          </cell>
          <cell r="G43">
            <v>130.70654055876099</v>
          </cell>
          <cell r="H43">
            <v>314.95119398666998</v>
          </cell>
          <cell r="I43">
            <v>769.33089704613997</v>
          </cell>
          <cell r="J43">
            <v>3250.395381248582</v>
          </cell>
          <cell r="K43">
            <v>411.01783328063999</v>
          </cell>
          <cell r="L43">
            <v>420.45846923659002</v>
          </cell>
          <cell r="M43">
            <v>829.09072293662996</v>
          </cell>
          <cell r="N43">
            <v>441.72600546374002</v>
          </cell>
          <cell r="O43">
            <v>167.42966406451001</v>
          </cell>
          <cell r="P43">
            <v>398.74760731702997</v>
          </cell>
          <cell r="Q43">
            <v>54.413225734370002</v>
          </cell>
          <cell r="R43">
            <v>74.860458164860006</v>
          </cell>
          <cell r="T43">
            <v>2.6827688113425729E-2</v>
          </cell>
          <cell r="U43">
            <v>7.616824889362217E-3</v>
          </cell>
          <cell r="V43">
            <v>-3.748872744047671E-2</v>
          </cell>
          <cell r="W43">
            <v>1.7651462740598811E-2</v>
          </cell>
          <cell r="X43">
            <v>3.7477314716830357E-2</v>
          </cell>
          <cell r="Y43">
            <v>-6.6921061488356415E-4</v>
          </cell>
          <cell r="Z43">
            <v>6.3223360219017977E-3</v>
          </cell>
          <cell r="AA43">
            <v>3.3202986361025477E-2</v>
          </cell>
          <cell r="AB43">
            <v>3.3453740548393229E-2</v>
          </cell>
          <cell r="AC43">
            <v>4.5879446812023161E-2</v>
          </cell>
          <cell r="AD43">
            <v>-4.9529909256235127E-3</v>
          </cell>
          <cell r="AE43">
            <v>7.1047895763055369E-2</v>
          </cell>
          <cell r="AF43">
            <v>6.5273223553107274E-2</v>
          </cell>
          <cell r="AG43">
            <v>5.5364041784211393E-2</v>
          </cell>
          <cell r="AH43">
            <v>2.2308167004745805E-2</v>
          </cell>
          <cell r="AI43">
            <v>3.6612940914320102E-3</v>
          </cell>
        </row>
        <row r="44">
          <cell r="B44" t="str">
            <v>S</v>
          </cell>
          <cell r="C44">
            <v>7758.9072426330367</v>
          </cell>
          <cell r="D44">
            <v>77.868160468599996</v>
          </cell>
          <cell r="E44">
            <v>151.19222549497999</v>
          </cell>
          <cell r="F44">
            <v>266.45498131606001</v>
          </cell>
          <cell r="G44">
            <v>129.75660447976</v>
          </cell>
          <cell r="H44">
            <v>318.83794806948998</v>
          </cell>
          <cell r="I44">
            <v>776.54761446526004</v>
          </cell>
          <cell r="J44">
            <v>3242.167975508899</v>
          </cell>
          <cell r="K44">
            <v>412.216556325</v>
          </cell>
          <cell r="L44">
            <v>414.66568322107997</v>
          </cell>
          <cell r="M44">
            <v>829.29457795819997</v>
          </cell>
          <cell r="N44">
            <v>442.54596181458999</v>
          </cell>
          <cell r="O44">
            <v>167.73237421163</v>
          </cell>
          <cell r="P44">
            <v>399.31204340480002</v>
          </cell>
          <cell r="Q44">
            <v>54.761247171320001</v>
          </cell>
          <cell r="R44">
            <v>75.553288723370002</v>
          </cell>
          <cell r="T44">
            <v>1.9866505666827239E-2</v>
          </cell>
          <cell r="U44">
            <v>1.4599195413819821E-2</v>
          </cell>
          <cell r="V44">
            <v>-3.2073532891056189E-2</v>
          </cell>
          <cell r="W44">
            <v>4.7621264680901332E-2</v>
          </cell>
          <cell r="X44">
            <v>2.0907638361551628E-2</v>
          </cell>
          <cell r="Y44">
            <v>3.6576537133621301E-3</v>
          </cell>
          <cell r="Z44">
            <v>1.8412903435398587E-3</v>
          </cell>
          <cell r="AA44">
            <v>2.4768575703184581E-2</v>
          </cell>
          <cell r="AB44">
            <v>4.1803828029283174E-2</v>
          </cell>
          <cell r="AC44">
            <v>1.9187217897194131E-2</v>
          </cell>
          <cell r="AD44">
            <v>-1.5054245115236453E-2</v>
          </cell>
          <cell r="AE44">
            <v>4.1835247536363918E-2</v>
          </cell>
          <cell r="AF44">
            <v>5.6957960122880902E-2</v>
          </cell>
          <cell r="AG44">
            <v>5.2865160396982303E-2</v>
          </cell>
          <cell r="AH44">
            <v>6.6967582649917201E-3</v>
          </cell>
          <cell r="AI44">
            <v>5.4849128197735908E-3</v>
          </cell>
        </row>
        <row r="45">
          <cell r="B45" t="str">
            <v>O</v>
          </cell>
          <cell r="C45">
            <v>7789.694889520837</v>
          </cell>
          <cell r="D45">
            <v>77.385374131679995</v>
          </cell>
          <cell r="E45">
            <v>152.87878128923001</v>
          </cell>
          <cell r="F45">
            <v>267.74448870988999</v>
          </cell>
          <cell r="G45">
            <v>132.44691683260001</v>
          </cell>
          <cell r="H45">
            <v>316.73573849607999</v>
          </cell>
          <cell r="I45">
            <v>780.79085548926003</v>
          </cell>
          <cell r="J45">
            <v>3250.932903920148</v>
          </cell>
          <cell r="K45">
            <v>412.83456246339102</v>
          </cell>
          <cell r="L45">
            <v>420.13314894677001</v>
          </cell>
          <cell r="M45">
            <v>825.14228662961</v>
          </cell>
          <cell r="N45">
            <v>452.04364472790002</v>
          </cell>
          <cell r="O45">
            <v>167.75820257906</v>
          </cell>
          <cell r="P45">
            <v>403.81739889439001</v>
          </cell>
          <cell r="Q45">
            <v>54.356810574850002</v>
          </cell>
          <cell r="R45">
            <v>74.693775835980006</v>
          </cell>
          <cell r="T45">
            <v>2.0527259140062482E-2</v>
          </cell>
          <cell r="U45">
            <v>-1.5407890114209621E-3</v>
          </cell>
          <cell r="V45">
            <v>5.5251399514451016E-3</v>
          </cell>
          <cell r="W45">
            <v>4.4489847193891707E-2</v>
          </cell>
          <cell r="X45">
            <v>2.8828784814645569E-2</v>
          </cell>
          <cell r="Y45">
            <v>-1.3415725338943529E-2</v>
          </cell>
          <cell r="Z45">
            <v>9.5429180547836889E-3</v>
          </cell>
          <cell r="AA45">
            <v>2.6467915728090707E-2</v>
          </cell>
          <cell r="AB45">
            <v>5.3876473990555507E-2</v>
          </cell>
          <cell r="AC45">
            <v>3.1727556831818715E-2</v>
          </cell>
          <cell r="AD45">
            <v>-2.8637230725182539E-2</v>
          </cell>
          <cell r="AE45">
            <v>5.5846096028658865E-2</v>
          </cell>
          <cell r="AF45">
            <v>4.5597904159389469E-2</v>
          </cell>
          <cell r="AG45">
            <v>3.5443917255881363E-2</v>
          </cell>
          <cell r="AH45">
            <v>-1.070599066963196E-2</v>
          </cell>
          <cell r="AI45">
            <v>-2.810584577775721E-3</v>
          </cell>
        </row>
        <row r="46">
          <cell r="B46" t="str">
            <v>N</v>
          </cell>
          <cell r="C46">
            <v>7830.930233186783</v>
          </cell>
          <cell r="D46">
            <v>77.170111661869996</v>
          </cell>
          <cell r="E46">
            <v>156.57237133596001</v>
          </cell>
          <cell r="F46">
            <v>267.78917701680899</v>
          </cell>
          <cell r="G46">
            <v>132.74900272551</v>
          </cell>
          <cell r="H46">
            <v>320.53471843635998</v>
          </cell>
          <cell r="I46">
            <v>777.09384242371095</v>
          </cell>
          <cell r="J46">
            <v>3269.5175936888099</v>
          </cell>
          <cell r="K46">
            <v>411.08816850807102</v>
          </cell>
          <cell r="L46">
            <v>427.93821800322002</v>
          </cell>
          <cell r="M46">
            <v>831.09212362102903</v>
          </cell>
          <cell r="N46">
            <v>447.15046267392</v>
          </cell>
          <cell r="O46">
            <v>171.11003118542999</v>
          </cell>
          <cell r="P46">
            <v>412.27644542140001</v>
          </cell>
          <cell r="Q46">
            <v>54.428327467910002</v>
          </cell>
          <cell r="R46">
            <v>74.419639016779996</v>
          </cell>
          <cell r="T46">
            <v>2.0317161889973345E-2</v>
          </cell>
          <cell r="U46">
            <v>-1.3479555118648401E-3</v>
          </cell>
          <cell r="V46">
            <v>5.2691804410166521E-2</v>
          </cell>
          <cell r="W46">
            <v>5.0310752578083928E-2</v>
          </cell>
          <cell r="X46">
            <v>3.2996683891960421E-2</v>
          </cell>
          <cell r="Y46">
            <v>-2.1498776435889821E-3</v>
          </cell>
          <cell r="Z46">
            <v>9.9206536134477386E-3</v>
          </cell>
          <cell r="AA46">
            <v>3.0796955610965293E-2</v>
          </cell>
          <cell r="AB46">
            <v>1.2047750783824585E-2</v>
          </cell>
          <cell r="AC46">
            <v>1.7498482037670904E-2</v>
          </cell>
          <cell r="AD46">
            <v>-2.877500959969248E-2</v>
          </cell>
          <cell r="AE46">
            <v>4.154975218725987E-2</v>
          </cell>
          <cell r="AF46">
            <v>4.5543942722558795E-2</v>
          </cell>
          <cell r="AG46">
            <v>3.6692696036189743E-2</v>
          </cell>
          <cell r="AH46">
            <v>-1.4468303416481643E-3</v>
          </cell>
          <cell r="AI46">
            <v>-1.2302624707336451E-2</v>
          </cell>
        </row>
        <row r="47">
          <cell r="B47" t="str">
            <v>D</v>
          </cell>
          <cell r="C47">
            <v>7904.0478115144906</v>
          </cell>
          <cell r="D47">
            <v>76.612238506460002</v>
          </cell>
          <cell r="E47">
            <v>156.25037640291001</v>
          </cell>
          <cell r="F47">
            <v>260.97426886128</v>
          </cell>
          <cell r="G47">
            <v>133.33255349888</v>
          </cell>
          <cell r="H47">
            <v>319.97860316325</v>
          </cell>
          <cell r="I47">
            <v>788.19176872323999</v>
          </cell>
          <cell r="J47">
            <v>3295.3860890735032</v>
          </cell>
          <cell r="K47">
            <v>420.38172465813</v>
          </cell>
          <cell r="L47">
            <v>446.05038190854998</v>
          </cell>
          <cell r="M47">
            <v>831.79659016508003</v>
          </cell>
          <cell r="N47">
            <v>454.74368709511998</v>
          </cell>
          <cell r="O47">
            <v>173.03341280398999</v>
          </cell>
          <cell r="P47">
            <v>419.79545934145</v>
          </cell>
          <cell r="Q47">
            <v>54.144573043409999</v>
          </cell>
          <cell r="R47">
            <v>73.376084269239996</v>
          </cell>
          <cell r="T47">
            <v>2.6575561817038684E-2</v>
          </cell>
          <cell r="U47">
            <v>-1.8076798168561004E-2</v>
          </cell>
          <cell r="V47">
            <v>3.9064441152488749E-2</v>
          </cell>
          <cell r="W47">
            <v>1.8795311276921467E-2</v>
          </cell>
          <cell r="X47">
            <v>4.8988071833111713E-2</v>
          </cell>
          <cell r="Y47">
            <v>6.4633771729964984E-3</v>
          </cell>
          <cell r="Z47">
            <v>2.315645453357229E-2</v>
          </cell>
          <cell r="AA47">
            <v>3.6417029745704932E-2</v>
          </cell>
          <cell r="AB47">
            <v>1.0306389934735982E-2</v>
          </cell>
          <cell r="AC47">
            <v>1.3892835101545042E-2</v>
          </cell>
          <cell r="AD47">
            <v>-1.6066317735764168E-2</v>
          </cell>
          <cell r="AE47">
            <v>6.8971995874974157E-2</v>
          </cell>
          <cell r="AF47">
            <v>5.5954318325711849E-2</v>
          </cell>
          <cell r="AG47">
            <v>5.1503663924210352E-2</v>
          </cell>
          <cell r="AH47">
            <v>-3.7489055533881377E-3</v>
          </cell>
          <cell r="AI47">
            <v>-2.9876819554263578E-2</v>
          </cell>
        </row>
        <row r="48">
          <cell r="B48" t="str">
            <v>E</v>
          </cell>
          <cell r="C48">
            <v>7915.4054849618797</v>
          </cell>
          <cell r="D48">
            <v>75.997555307580001</v>
          </cell>
          <cell r="E48">
            <v>154.95669188258</v>
          </cell>
          <cell r="F48">
            <v>258.15533510761998</v>
          </cell>
          <cell r="G48">
            <v>129.68551241448</v>
          </cell>
          <cell r="H48">
            <v>325.81269884519003</v>
          </cell>
          <cell r="I48">
            <v>795.24964771304997</v>
          </cell>
          <cell r="J48">
            <v>3283.0981126354109</v>
          </cell>
          <cell r="K48">
            <v>419.07833501084002</v>
          </cell>
          <cell r="L48">
            <v>465.11370151314998</v>
          </cell>
          <cell r="M48">
            <v>832.96405320237</v>
          </cell>
          <cell r="N48">
            <v>451.44144674718001</v>
          </cell>
          <cell r="O48">
            <v>176.21247039152999</v>
          </cell>
          <cell r="P48">
            <v>420.12078402035002</v>
          </cell>
          <cell r="Q48">
            <v>54.292000072260002</v>
          </cell>
          <cell r="R48">
            <v>73.227140098280003</v>
          </cell>
          <cell r="T48">
            <v>2.2342715614756203E-2</v>
          </cell>
          <cell r="U48">
            <v>-3.8138782712261121E-2</v>
          </cell>
          <cell r="V48">
            <v>7.5939634809633061E-2</v>
          </cell>
          <cell r="W48">
            <v>1.1426747444131413E-2</v>
          </cell>
          <cell r="X48">
            <v>3.4396592900637568E-2</v>
          </cell>
          <cell r="Y48">
            <v>2.9518465275814254E-2</v>
          </cell>
          <cell r="Z48">
            <v>2.7847136517395787E-2</v>
          </cell>
          <cell r="AA48">
            <v>3.0108090111754748E-2</v>
          </cell>
          <cell r="AB48">
            <v>-6.0583677253744916E-3</v>
          </cell>
          <cell r="AC48">
            <v>1.178809280402815E-2</v>
          </cell>
          <cell r="AD48">
            <v>-2.9700776386996086E-2</v>
          </cell>
          <cell r="AE48">
            <v>5.6610318718667063E-2</v>
          </cell>
          <cell r="AF48">
            <v>5.6478975421403899E-2</v>
          </cell>
          <cell r="AG48">
            <v>5.745986510643708E-2</v>
          </cell>
          <cell r="AH48">
            <v>1.2544164979691352E-2</v>
          </cell>
          <cell r="AI48">
            <v>-4.5459412790995857E-2</v>
          </cell>
        </row>
        <row r="49">
          <cell r="B49" t="str">
            <v>F</v>
          </cell>
          <cell r="C49">
            <v>7943.2567067438104</v>
          </cell>
          <cell r="D49">
            <v>74.891817254909995</v>
          </cell>
          <cell r="E49">
            <v>155.68593278456001</v>
          </cell>
          <cell r="F49">
            <v>259.277421442319</v>
          </cell>
          <cell r="G49">
            <v>128.46197299913001</v>
          </cell>
          <cell r="H49">
            <v>328.09811433883999</v>
          </cell>
          <cell r="I49">
            <v>813.33504848793996</v>
          </cell>
          <cell r="J49">
            <v>3274.311803105501</v>
          </cell>
          <cell r="K49">
            <v>430.05858985165003</v>
          </cell>
          <cell r="L49">
            <v>474.89755850381999</v>
          </cell>
          <cell r="M49">
            <v>825.37805379101997</v>
          </cell>
          <cell r="N49">
            <v>464.32169571946997</v>
          </cell>
          <cell r="O49">
            <v>177.18613985433001</v>
          </cell>
          <cell r="P49">
            <v>409.72612291232002</v>
          </cell>
          <cell r="Q49">
            <v>53.965299030079997</v>
          </cell>
          <cell r="R49">
            <v>73.661136667920005</v>
          </cell>
          <cell r="T49">
            <v>2.6992494599958672E-2</v>
          </cell>
          <cell r="U49">
            <v>-2.611931658256117E-2</v>
          </cell>
          <cell r="V49">
            <v>7.7647963827526922E-2</v>
          </cell>
          <cell r="W49">
            <v>1.0481071623221094E-2</v>
          </cell>
          <cell r="X49">
            <v>4.8879380556865915E-2</v>
          </cell>
          <cell r="Y49">
            <v>3.6930595948499567E-2</v>
          </cell>
          <cell r="Z49">
            <v>4.0561950709720795E-2</v>
          </cell>
          <cell r="AA49">
            <v>3.1462929520894356E-2</v>
          </cell>
          <cell r="AB49">
            <v>1.7250165384167016E-2</v>
          </cell>
          <cell r="AC49">
            <v>3.0261779626014285E-2</v>
          </cell>
          <cell r="AD49">
            <v>-3.6433846500494083E-2</v>
          </cell>
          <cell r="AE49">
            <v>8.9614327603078081E-2</v>
          </cell>
          <cell r="AF49">
            <v>2.7044094409671926E-2</v>
          </cell>
          <cell r="AG49">
            <v>3.6805576725221556E-2</v>
          </cell>
          <cell r="AH49">
            <v>9.5402638531718598E-3</v>
          </cell>
          <cell r="AI49">
            <v>-4.3264573477380663E-3</v>
          </cell>
        </row>
        <row r="50">
          <cell r="B50" t="str">
            <v>M</v>
          </cell>
          <cell r="C50">
            <v>7894.7690693461664</v>
          </cell>
          <cell r="D50">
            <v>74.760867631500005</v>
          </cell>
          <cell r="E50">
            <v>155.44776533613</v>
          </cell>
          <cell r="F50">
            <v>259.47220264722898</v>
          </cell>
          <cell r="G50">
            <v>126.76805776070999</v>
          </cell>
          <cell r="H50">
            <v>327.69310159728002</v>
          </cell>
          <cell r="I50">
            <v>803.60867922648004</v>
          </cell>
          <cell r="J50">
            <v>3260.3963072348688</v>
          </cell>
          <cell r="K50">
            <v>430.91543418026902</v>
          </cell>
          <cell r="L50">
            <v>468.32286303593003</v>
          </cell>
          <cell r="M50">
            <v>823.85407507410002</v>
          </cell>
          <cell r="N50">
            <v>454.50312796730998</v>
          </cell>
          <cell r="O50">
            <v>172.95765302141999</v>
          </cell>
          <cell r="P50">
            <v>406.3120337931</v>
          </cell>
          <cell r="Q50">
            <v>55.021647215080002</v>
          </cell>
          <cell r="R50">
            <v>74.735253624750001</v>
          </cell>
          <cell r="T50">
            <v>2.1381288150440714E-2</v>
          </cell>
          <cell r="U50">
            <v>3.9646160272219788E-3</v>
          </cell>
          <cell r="V50">
            <v>7.8900120401073748E-2</v>
          </cell>
          <cell r="W50">
            <v>-5.0668327879919151E-3</v>
          </cell>
          <cell r="X50">
            <v>1.7331613664217205E-2</v>
          </cell>
          <cell r="Y50">
            <v>3.9023059137493599E-2</v>
          </cell>
          <cell r="Z50">
            <v>4.131109369571706E-2</v>
          </cell>
          <cell r="AA50">
            <v>3.2362153307735619E-2</v>
          </cell>
          <cell r="AB50">
            <v>1.7617794472173154E-2</v>
          </cell>
          <cell r="AC50">
            <v>1.9557132614548056E-2</v>
          </cell>
          <cell r="AD50">
            <v>-4.0860734877916638E-2</v>
          </cell>
          <cell r="AE50">
            <v>4.3756370063503747E-2</v>
          </cell>
          <cell r="AF50">
            <v>-4.545993405759341E-3</v>
          </cell>
          <cell r="AG50">
            <v>1.205615212760347E-2</v>
          </cell>
          <cell r="AH50">
            <v>3.1954792757242556E-2</v>
          </cell>
          <cell r="AI50">
            <v>2.9134603535896364E-3</v>
          </cell>
        </row>
        <row r="51">
          <cell r="B51" t="str">
            <v>A</v>
          </cell>
          <cell r="C51">
            <v>7921.8692124969002</v>
          </cell>
          <cell r="D51">
            <v>73.634490174069995</v>
          </cell>
          <cell r="E51">
            <v>158.48706300086999</v>
          </cell>
          <cell r="F51">
            <v>258.17792092722999</v>
          </cell>
          <cell r="G51">
            <v>128.64882104917001</v>
          </cell>
          <cell r="H51">
            <v>325.88259221902001</v>
          </cell>
          <cell r="I51">
            <v>800.65754091739996</v>
          </cell>
          <cell r="J51">
            <v>3264.939135944991</v>
          </cell>
          <cell r="K51">
            <v>438.06754910331</v>
          </cell>
          <cell r="L51">
            <v>463.28797040724999</v>
          </cell>
          <cell r="M51">
            <v>836.70971485662994</v>
          </cell>
          <cell r="N51">
            <v>461.80249586261999</v>
          </cell>
          <cell r="O51">
            <v>172.73138610433</v>
          </cell>
          <cell r="P51">
            <v>407.25169570397998</v>
          </cell>
          <cell r="Q51">
            <v>55.368695043949998</v>
          </cell>
          <cell r="R51">
            <v>76.222141182070004</v>
          </cell>
          <cell r="T51">
            <v>2.1737567476025177E-2</v>
          </cell>
          <cell r="U51">
            <v>-5.5391700520476261E-3</v>
          </cell>
          <cell r="V51">
            <v>8.5887670933220583E-2</v>
          </cell>
          <cell r="W51">
            <v>-2.7431571555778689E-2</v>
          </cell>
          <cell r="X51">
            <v>1.1383231555541995E-2</v>
          </cell>
          <cell r="Y51">
            <v>4.0762470396217054E-2</v>
          </cell>
          <cell r="Z51">
            <v>3.3522261987455781E-2</v>
          </cell>
          <cell r="AA51">
            <v>2.2977531181654687E-2</v>
          </cell>
          <cell r="AB51">
            <v>3.3576576262809965E-2</v>
          </cell>
          <cell r="AC51">
            <v>1.5239720579758087E-2</v>
          </cell>
          <cell r="AD51">
            <v>-1.7320986773444402E-2</v>
          </cell>
          <cell r="AE51">
            <v>7.3709740289785941E-2</v>
          </cell>
          <cell r="AF51">
            <v>9.915919939297746E-3</v>
          </cell>
          <cell r="AG51">
            <v>1.7302121053077046E-2</v>
          </cell>
          <cell r="AH51">
            <v>2.2869893457034607E-2</v>
          </cell>
          <cell r="AI51">
            <v>2.9429215896334293E-2</v>
          </cell>
        </row>
        <row r="52">
          <cell r="B52" t="str">
            <v>M</v>
          </cell>
          <cell r="C52">
            <v>7883.8953272812332</v>
          </cell>
          <cell r="D52">
            <v>73.788439412149998</v>
          </cell>
          <cell r="E52">
            <v>158.69841601543999</v>
          </cell>
          <cell r="F52">
            <v>259.40586992533002</v>
          </cell>
          <cell r="G52">
            <v>130.84557729014</v>
          </cell>
          <cell r="H52">
            <v>322.35801142746999</v>
          </cell>
          <cell r="I52">
            <v>788.32674018589</v>
          </cell>
          <cell r="J52">
            <v>3249.7860617748488</v>
          </cell>
          <cell r="K52">
            <v>421.94494463138</v>
          </cell>
          <cell r="L52">
            <v>452.84193867138998</v>
          </cell>
          <cell r="M52">
            <v>847.67968725574997</v>
          </cell>
          <cell r="N52">
            <v>464.45690982836999</v>
          </cell>
          <cell r="O52">
            <v>171.98141101164001</v>
          </cell>
          <cell r="P52">
            <v>409.86447018281001</v>
          </cell>
          <cell r="Q52">
            <v>55.787254653810002</v>
          </cell>
          <cell r="R52">
            <v>76.129595014819998</v>
          </cell>
          <cell r="T52">
            <v>1.55974086689461E-2</v>
          </cell>
          <cell r="U52">
            <v>-8.9643335284018688E-3</v>
          </cell>
          <cell r="V52">
            <v>6.5082953430841473E-2</v>
          </cell>
          <cell r="W52">
            <v>-2.1006478819176388E-2</v>
          </cell>
          <cell r="X52">
            <v>3.1315586200215684E-2</v>
          </cell>
          <cell r="Y52">
            <v>4.4400155091294469E-2</v>
          </cell>
          <cell r="Z52">
            <v>2.0572823688830288E-2</v>
          </cell>
          <cell r="AA52">
            <v>7.2343746871239567E-3</v>
          </cell>
          <cell r="AB52">
            <v>1.7136496320899974E-2</v>
          </cell>
          <cell r="AC52">
            <v>2.3860977608245015E-2</v>
          </cell>
          <cell r="AD52">
            <v>-4.6435344256857691E-3</v>
          </cell>
          <cell r="AE52">
            <v>8.2143652954805635E-2</v>
          </cell>
          <cell r="AF52">
            <v>1.2703231247046975E-2</v>
          </cell>
          <cell r="AG52">
            <v>1.9794136394086781E-2</v>
          </cell>
          <cell r="AH52">
            <v>2.5766788303116295E-2</v>
          </cell>
          <cell r="AI52">
            <v>3.0065126027158939E-3</v>
          </cell>
        </row>
        <row r="53">
          <cell r="B53" t="str">
            <v>J</v>
          </cell>
          <cell r="C53">
            <v>7853.5990581018441</v>
          </cell>
          <cell r="D53">
            <v>73.180936474890004</v>
          </cell>
          <cell r="E53">
            <v>156.16134129746999</v>
          </cell>
          <cell r="F53">
            <v>262.97667430539002</v>
          </cell>
          <cell r="G53">
            <v>131.07652156192</v>
          </cell>
          <cell r="H53">
            <v>329.78869929433</v>
          </cell>
          <cell r="I53">
            <v>783.25375419477996</v>
          </cell>
          <cell r="J53">
            <v>3233.683653700929</v>
          </cell>
          <cell r="K53">
            <v>410.53076225792</v>
          </cell>
          <cell r="L53">
            <v>446.96209793738001</v>
          </cell>
          <cell r="M53">
            <v>839.03196241542901</v>
          </cell>
          <cell r="N53">
            <v>468.41388099105001</v>
          </cell>
          <cell r="O53">
            <v>171.44855518554999</v>
          </cell>
          <cell r="P53">
            <v>414.57333157890901</v>
          </cell>
          <cell r="Q53">
            <v>55.36381130641</v>
          </cell>
          <cell r="R53">
            <v>77.153075599489995</v>
          </cell>
          <cell r="T53">
            <v>1.2997939955845972E-2</v>
          </cell>
          <cell r="U53">
            <v>-1.7508698390479416E-2</v>
          </cell>
          <cell r="V53">
            <v>2.9904700880709623E-2</v>
          </cell>
          <cell r="W53">
            <v>2.7111789099274475E-3</v>
          </cell>
          <cell r="X53">
            <v>2.4859630846272296E-3</v>
          </cell>
          <cell r="Y53">
            <v>7.6079458382124043E-2</v>
          </cell>
          <cell r="Z53">
            <v>2.1329822143907551E-2</v>
          </cell>
          <cell r="AA53">
            <v>-2.6534093672705428E-3</v>
          </cell>
          <cell r="AB53">
            <v>-9.2015138449640377E-3</v>
          </cell>
          <cell r="AC53">
            <v>2.8433235089960762E-2</v>
          </cell>
          <cell r="AD53">
            <v>-6.2781713317980881E-3</v>
          </cell>
          <cell r="AE53">
            <v>9.1062958693140628E-2</v>
          </cell>
          <cell r="AF53">
            <v>7.8141646572928991E-3</v>
          </cell>
          <cell r="AG53">
            <v>4.3899307029345414E-2</v>
          </cell>
          <cell r="AH53">
            <v>1.469890000663554E-2</v>
          </cell>
          <cell r="AI53">
            <v>4.7936886224957176E-2</v>
          </cell>
        </row>
        <row r="54">
          <cell r="B54" t="str">
            <v>J</v>
          </cell>
          <cell r="C54">
            <v>7819.6810449360582</v>
          </cell>
          <cell r="D54">
            <v>72.346907616180005</v>
          </cell>
          <cell r="E54">
            <v>156.22432860339001</v>
          </cell>
          <cell r="F54">
            <v>268.39443762153002</v>
          </cell>
          <cell r="G54">
            <v>129.44395719596</v>
          </cell>
          <cell r="H54">
            <v>336.25738109987998</v>
          </cell>
          <cell r="I54">
            <v>780.79242791665001</v>
          </cell>
          <cell r="J54">
            <v>3228.860928053678</v>
          </cell>
          <cell r="K54">
            <v>402.84324396942998</v>
          </cell>
          <cell r="L54">
            <v>439.91414048282002</v>
          </cell>
          <cell r="M54">
            <v>829.51288117525996</v>
          </cell>
          <cell r="N54">
            <v>458.56902535697998</v>
          </cell>
          <cell r="O54">
            <v>169.10911687843</v>
          </cell>
          <cell r="P54">
            <v>415.14795530088998</v>
          </cell>
          <cell r="Q54">
            <v>54.987111369380003</v>
          </cell>
          <cell r="R54">
            <v>77.277202295600006</v>
          </cell>
          <cell r="T54">
            <v>1.0482511278041784E-2</v>
          </cell>
          <cell r="U54">
            <v>-4.2149789139224403E-2</v>
          </cell>
          <cell r="V54">
            <v>1.935809476218453E-2</v>
          </cell>
          <cell r="W54">
            <v>3.496894157915964E-2</v>
          </cell>
          <cell r="X54">
            <v>-6.3726059631100673E-3</v>
          </cell>
          <cell r="Y54">
            <v>8.18703275707926E-2</v>
          </cell>
          <cell r="Z54">
            <v>1.213754782500609E-2</v>
          </cell>
          <cell r="AA54">
            <v>-7.1121773058715476E-3</v>
          </cell>
          <cell r="AB54">
            <v>-1.4773550670851621E-2</v>
          </cell>
          <cell r="AC54">
            <v>4.8741714403870873E-2</v>
          </cell>
          <cell r="AD54">
            <v>-1.1747417491051459E-3</v>
          </cell>
          <cell r="AE54">
            <v>6.529399975732364E-2</v>
          </cell>
          <cell r="AF54">
            <v>-4.2306923813701935E-3</v>
          </cell>
          <cell r="AG54">
            <v>4.3254678083436637E-2</v>
          </cell>
          <cell r="AH54">
            <v>-8.6418200926907662E-4</v>
          </cell>
          <cell r="AI54">
            <v>4.6518005874964796E-2</v>
          </cell>
        </row>
        <row r="55">
          <cell r="B55" t="str">
            <v>A</v>
          </cell>
          <cell r="C55">
            <v>7802.5045437119497</v>
          </cell>
          <cell r="D55">
            <v>73.312772440469999</v>
          </cell>
          <cell r="E55">
            <v>154.71013180828999</v>
          </cell>
          <cell r="F55">
            <v>274.04432485783002</v>
          </cell>
          <cell r="G55">
            <v>129.43431719341001</v>
          </cell>
          <cell r="H55">
            <v>345.03529729729001</v>
          </cell>
          <cell r="I55">
            <v>778.06044150025002</v>
          </cell>
          <cell r="J55">
            <v>3213.9192579336382</v>
          </cell>
          <cell r="K55">
            <v>408.53436366777999</v>
          </cell>
          <cell r="L55">
            <v>438.85233426587001</v>
          </cell>
          <cell r="M55">
            <v>820.84402587734996</v>
          </cell>
          <cell r="N55">
            <v>450.27188311401</v>
          </cell>
          <cell r="O55">
            <v>168.35571321749001</v>
          </cell>
          <cell r="P55">
            <v>414.41752709708999</v>
          </cell>
          <cell r="Q55">
            <v>54.96855160754</v>
          </cell>
          <cell r="R55">
            <v>77.74360183364</v>
          </cell>
          <cell r="T55">
            <v>6.5941778023828057E-3</v>
          </cell>
          <cell r="U55">
            <v>-3.9712909643371486E-2</v>
          </cell>
          <cell r="V55">
            <v>1.7004933357605889E-2</v>
          </cell>
          <cell r="W55">
            <v>5.4850080015309555E-2</v>
          </cell>
          <cell r="X55">
            <v>-9.7334330777352207E-3</v>
          </cell>
          <cell r="Y55">
            <v>9.5519889700412808E-2</v>
          </cell>
          <cell r="Z55">
            <v>1.1346930803932676E-2</v>
          </cell>
          <cell r="AA55">
            <v>-1.1222057330432245E-2</v>
          </cell>
          <cell r="AB55">
            <v>-6.0422429679938272E-3</v>
          </cell>
          <cell r="AC55">
            <v>4.3747162621499802E-2</v>
          </cell>
          <cell r="AD55">
            <v>-9.9466763179670847E-3</v>
          </cell>
          <cell r="AE55">
            <v>1.9346557695416156E-2</v>
          </cell>
          <cell r="AF55">
            <v>5.5309742043272436E-3</v>
          </cell>
          <cell r="AG55">
            <v>3.9297840269174156E-2</v>
          </cell>
          <cell r="AH55">
            <v>1.0205714983356096E-2</v>
          </cell>
          <cell r="AI55">
            <v>3.8513572311174471E-2</v>
          </cell>
        </row>
        <row r="56">
          <cell r="B56" t="str">
            <v>S</v>
          </cell>
          <cell r="C56">
            <v>7850.7969119417139</v>
          </cell>
          <cell r="D56">
            <v>72.305643095250005</v>
          </cell>
          <cell r="E56">
            <v>154.18561935856999</v>
          </cell>
          <cell r="F56">
            <v>272.32521467164997</v>
          </cell>
          <cell r="G56">
            <v>128.23285240553</v>
          </cell>
          <cell r="H56">
            <v>345.61393198282002</v>
          </cell>
          <cell r="I56">
            <v>788.61962529483003</v>
          </cell>
          <cell r="J56">
            <v>3250.271324137329</v>
          </cell>
          <cell r="K56">
            <v>405.64241399639002</v>
          </cell>
          <cell r="L56">
            <v>437.37524462012999</v>
          </cell>
          <cell r="M56">
            <v>832.51216419114996</v>
          </cell>
          <cell r="N56">
            <v>451.88854738179998</v>
          </cell>
          <cell r="O56">
            <v>169.86898559607999</v>
          </cell>
          <cell r="P56">
            <v>407.40278133722001</v>
          </cell>
          <cell r="Q56">
            <v>55.9098297273</v>
          </cell>
          <cell r="R56">
            <v>78.64273414566</v>
          </cell>
          <cell r="T56">
            <v>1.1843119969751514E-2</v>
          </cell>
          <cell r="U56">
            <v>-7.1435068452567974E-2</v>
          </cell>
          <cell r="V56">
            <v>1.9798596480672837E-2</v>
          </cell>
          <cell r="W56">
            <v>2.2030863625052133E-2</v>
          </cell>
          <cell r="X56">
            <v>-1.1743156198786631E-2</v>
          </cell>
          <cell r="Y56">
            <v>8.3979915425544949E-2</v>
          </cell>
          <cell r="Z56">
            <v>1.5545744529629202E-2</v>
          </cell>
          <cell r="AA56">
            <v>2.4993611341677102E-3</v>
          </cell>
          <cell r="AB56">
            <v>-1.5948273371695465E-2</v>
          </cell>
          <cell r="AC56">
            <v>5.4765953195462291E-2</v>
          </cell>
          <cell r="AD56">
            <v>3.8799074761490804E-3</v>
          </cell>
          <cell r="AE56">
            <v>2.1110994954969708E-2</v>
          </cell>
          <cell r="AF56">
            <v>1.2738217022756793E-2</v>
          </cell>
          <cell r="AG56">
            <v>2.0261692743932747E-2</v>
          </cell>
          <cell r="AH56">
            <v>2.0974368103536145E-2</v>
          </cell>
          <cell r="AI56">
            <v>4.0890945642375165E-2</v>
          </cell>
        </row>
        <row r="57">
          <cell r="B57" t="str">
            <v>O</v>
          </cell>
          <cell r="C57">
            <v>7894.8427209311258</v>
          </cell>
          <cell r="D57">
            <v>73.673797224780003</v>
          </cell>
          <cell r="E57">
            <v>155.94361268476001</v>
          </cell>
          <cell r="F57">
            <v>268.59178444536002</v>
          </cell>
          <cell r="G57">
            <v>130.87143568964001</v>
          </cell>
          <cell r="H57">
            <v>344.30596042927999</v>
          </cell>
          <cell r="I57">
            <v>799.66438014604</v>
          </cell>
          <cell r="J57">
            <v>3246.4351823927068</v>
          </cell>
          <cell r="K57">
            <v>409.37376053397003</v>
          </cell>
          <cell r="L57">
            <v>443.48143822402</v>
          </cell>
          <cell r="M57">
            <v>846.94387903459005</v>
          </cell>
          <cell r="N57">
            <v>459.25058030634</v>
          </cell>
          <cell r="O57">
            <v>169.43793745569999</v>
          </cell>
          <cell r="P57">
            <v>411.69650691559002</v>
          </cell>
          <cell r="Q57">
            <v>56.394241388810002</v>
          </cell>
          <cell r="R57">
            <v>78.778224059539994</v>
          </cell>
          <cell r="T57">
            <v>1.3498324761312519E-2</v>
          </cell>
          <cell r="U57">
            <v>-4.7962253184746784E-2</v>
          </cell>
          <cell r="V57">
            <v>2.0047460933978023E-2</v>
          </cell>
          <cell r="W57">
            <v>3.1645683522849577E-3</v>
          </cell>
          <cell r="X57">
            <v>-1.1895189262512318E-2</v>
          </cell>
          <cell r="Y57">
            <v>8.7044872372497473E-2</v>
          </cell>
          <cell r="Z57">
            <v>2.4172317752048311E-2</v>
          </cell>
          <cell r="AA57">
            <v>-1.3835171811813485E-3</v>
          </cell>
          <cell r="AB57">
            <v>-8.3830237196477198E-3</v>
          </cell>
          <cell r="AC57">
            <v>5.5573546947632391E-2</v>
          </cell>
          <cell r="AD57">
            <v>2.6421615711917035E-2</v>
          </cell>
          <cell r="AE57">
            <v>1.5943008296860572E-2</v>
          </cell>
          <cell r="AF57">
            <v>1.0012833058630211E-2</v>
          </cell>
          <cell r="AG57">
            <v>1.9511561519568454E-2</v>
          </cell>
          <cell r="AH57">
            <v>3.7482530568169192E-2</v>
          </cell>
          <cell r="AI57">
            <v>5.4682578003942828E-2</v>
          </cell>
        </row>
        <row r="58">
          <cell r="B58" t="str">
            <v>N</v>
          </cell>
          <cell r="C58">
            <v>7968.9808854686326</v>
          </cell>
          <cell r="D58">
            <v>73.589669966629998</v>
          </cell>
          <cell r="E58">
            <v>156.11434755939999</v>
          </cell>
          <cell r="F58">
            <v>269.80461109289001</v>
          </cell>
          <cell r="G58">
            <v>131.35061001806</v>
          </cell>
          <cell r="H58">
            <v>341.93579706492</v>
          </cell>
          <cell r="I58">
            <v>799.11614207444097</v>
          </cell>
          <cell r="J58">
            <v>3285.4644326018301</v>
          </cell>
          <cell r="K58">
            <v>415.66824325155</v>
          </cell>
          <cell r="L58">
            <v>456.85731114975999</v>
          </cell>
          <cell r="M58">
            <v>858.91327535951905</v>
          </cell>
          <cell r="N58">
            <v>455.34429796687999</v>
          </cell>
          <cell r="O58">
            <v>171.46958201564999</v>
          </cell>
          <cell r="P58">
            <v>415.84758951367002</v>
          </cell>
          <cell r="Q58">
            <v>57.17800215386</v>
          </cell>
          <cell r="R58">
            <v>80.326973679579993</v>
          </cell>
          <cell r="T58">
            <v>1.7628895695788849E-2</v>
          </cell>
          <cell r="U58">
            <v>-4.6396741149321241E-2</v>
          </cell>
          <cell r="V58">
            <v>-2.9253167251152012E-3</v>
          </cell>
          <cell r="W58">
            <v>7.526196908079319E-3</v>
          </cell>
          <cell r="X58">
            <v>-1.0534110831261878E-2</v>
          </cell>
          <cell r="Y58">
            <v>6.6766803711495681E-2</v>
          </cell>
          <cell r="Z58">
            <v>2.8339305304548201E-2</v>
          </cell>
          <cell r="AA58">
            <v>4.8774286897255159E-3</v>
          </cell>
          <cell r="AB58">
            <v>1.114134410654799E-2</v>
          </cell>
          <cell r="AC58">
            <v>6.757772951777441E-2</v>
          </cell>
          <cell r="AD58">
            <v>3.3475412589972109E-2</v>
          </cell>
          <cell r="AE58">
            <v>1.8324559576571975E-2</v>
          </cell>
          <cell r="AF58">
            <v>2.1012843474406129E-3</v>
          </cell>
          <cell r="AG58">
            <v>8.6620133939978583E-3</v>
          </cell>
          <cell r="AH58">
            <v>5.0519183922584476E-2</v>
          </cell>
          <cell r="AI58">
            <v>7.9378706223877549E-2</v>
          </cell>
        </row>
        <row r="59">
          <cell r="B59" t="str">
            <v>D</v>
          </cell>
          <cell r="C59">
            <v>8013.7173196255808</v>
          </cell>
          <cell r="D59">
            <v>73.516296231289999</v>
          </cell>
          <cell r="E59">
            <v>158.58318313063</v>
          </cell>
          <cell r="F59">
            <v>268.99331474857001</v>
          </cell>
          <cell r="G59">
            <v>132.83691077840001</v>
          </cell>
          <cell r="H59">
            <v>348.99732868490997</v>
          </cell>
          <cell r="I59">
            <v>802.66145791865995</v>
          </cell>
          <cell r="J59">
            <v>3275.9371821773811</v>
          </cell>
          <cell r="K59">
            <v>423.16437465271002</v>
          </cell>
          <cell r="L59">
            <v>473.33972660913003</v>
          </cell>
          <cell r="M59">
            <v>875.69948339602001</v>
          </cell>
          <cell r="N59">
            <v>452.63238236703</v>
          </cell>
          <cell r="O59">
            <v>174.02576917389999</v>
          </cell>
          <cell r="P59">
            <v>416.56484329091001</v>
          </cell>
          <cell r="Q59">
            <v>56.911206454009999</v>
          </cell>
          <cell r="R59">
            <v>79.853860012029998</v>
          </cell>
          <cell r="T59">
            <v>1.3875106872623499E-2</v>
          </cell>
          <cell r="U59">
            <v>-4.041054452297399E-2</v>
          </cell>
          <cell r="V59">
            <v>1.4929927091532846E-2</v>
          </cell>
          <cell r="W59">
            <v>3.0727343052937117E-2</v>
          </cell>
          <cell r="X59">
            <v>-3.7173421454360644E-3</v>
          </cell>
          <cell r="Y59">
            <v>9.0689581224451032E-2</v>
          </cell>
          <cell r="Z59">
            <v>1.8358082093218098E-2</v>
          </cell>
          <cell r="AA59">
            <v>-5.9018598641927822E-3</v>
          </cell>
          <cell r="AB59">
            <v>6.6193410211705661E-3</v>
          </cell>
          <cell r="AC59">
            <v>6.117996039778073E-2</v>
          </cell>
          <cell r="AD59">
            <v>5.2780804526052272E-2</v>
          </cell>
          <cell r="AE59">
            <v>-4.6428456029304899E-3</v>
          </cell>
          <cell r="AF59">
            <v>5.735056332929922E-3</v>
          </cell>
          <cell r="AG59">
            <v>-7.6956907909579986E-3</v>
          </cell>
          <cell r="AH59">
            <v>5.10971507408855E-2</v>
          </cell>
          <cell r="AI59">
            <v>8.8281840156814617E-2</v>
          </cell>
        </row>
        <row r="60">
          <cell r="B60" t="str">
            <v>E</v>
          </cell>
          <cell r="C60">
            <v>8003.0476209443405</v>
          </cell>
          <cell r="D60">
            <v>72.918361774510004</v>
          </cell>
          <cell r="E60">
            <v>156.23940323323001</v>
          </cell>
          <cell r="F60">
            <v>267.93409179949998</v>
          </cell>
          <cell r="G60">
            <v>131.70425019276999</v>
          </cell>
          <cell r="H60">
            <v>347.75173729265998</v>
          </cell>
          <cell r="I60">
            <v>794.66912583210001</v>
          </cell>
          <cell r="J60">
            <v>3262.5064519400098</v>
          </cell>
          <cell r="K60">
            <v>428.51346950500999</v>
          </cell>
          <cell r="L60">
            <v>484.99774685281</v>
          </cell>
          <cell r="M60">
            <v>872.07452411732902</v>
          </cell>
          <cell r="N60">
            <v>444.97061035447001</v>
          </cell>
          <cell r="O60">
            <v>183.14958417762</v>
          </cell>
          <cell r="P60">
            <v>419.34067554553002</v>
          </cell>
          <cell r="Q60">
            <v>56.201701796439998</v>
          </cell>
          <cell r="R60">
            <v>80.075886530350004</v>
          </cell>
          <cell r="T60">
            <v>1.107234950236835E-2</v>
          </cell>
          <cell r="U60">
            <v>-4.0517007693310347E-2</v>
          </cell>
          <cell r="V60">
            <v>8.2778699975216696E-3</v>
          </cell>
          <cell r="W60">
            <v>3.7879351545469397E-2</v>
          </cell>
          <cell r="X60">
            <v>1.5566409390726843E-2</v>
          </cell>
          <cell r="Y60">
            <v>6.7336351607014233E-2</v>
          </cell>
          <cell r="Z60">
            <v>-7.2998697027959469E-4</v>
          </cell>
          <cell r="AA60">
            <v>-6.2720211181479524E-3</v>
          </cell>
          <cell r="AB60">
            <v>2.2514011596246997E-2</v>
          </cell>
          <cell r="AC60">
            <v>4.2750934395119788E-2</v>
          </cell>
          <cell r="AD60">
            <v>4.6953371834711266E-2</v>
          </cell>
          <cell r="AE60">
            <v>-1.433372243362907E-2</v>
          </cell>
          <cell r="AF60">
            <v>3.9367893604103532E-2</v>
          </cell>
          <cell r="AG60">
            <v>-1.8568671308158979E-3</v>
          </cell>
          <cell r="AH60">
            <v>3.5174643071507417E-2</v>
          </cell>
          <cell r="AI60">
            <v>9.3527432900945229E-2</v>
          </cell>
        </row>
        <row r="61">
          <cell r="B61" t="str">
            <v>F</v>
          </cell>
          <cell r="C61">
            <v>7990.8488772238261</v>
          </cell>
          <cell r="D61">
            <v>72.678372548780004</v>
          </cell>
          <cell r="E61">
            <v>154.68714471113</v>
          </cell>
          <cell r="F61">
            <v>267.69942128631999</v>
          </cell>
          <cell r="G61">
            <v>127.54623680466</v>
          </cell>
          <cell r="H61">
            <v>344.87201777157998</v>
          </cell>
          <cell r="I61">
            <v>801.81144883472996</v>
          </cell>
          <cell r="J61">
            <v>3248.2216377134691</v>
          </cell>
          <cell r="K61">
            <v>432.31827847867999</v>
          </cell>
          <cell r="L61">
            <v>492.46780004598003</v>
          </cell>
          <cell r="M61">
            <v>874.91032655394997</v>
          </cell>
          <cell r="N61">
            <v>442.74450043552002</v>
          </cell>
          <cell r="O61">
            <v>181.30398183937001</v>
          </cell>
          <cell r="P61">
            <v>414.39946358980001</v>
          </cell>
          <cell r="Q61">
            <v>56.726054317889997</v>
          </cell>
          <cell r="R61">
            <v>78.462192291959994</v>
          </cell>
          <cell r="T61">
            <v>5.9915186222812E-3</v>
          </cell>
          <cell r="U61">
            <v>-2.9555227623814573E-2</v>
          </cell>
          <cell r="V61">
            <v>-6.4154034700882878E-3</v>
          </cell>
          <cell r="W61">
            <v>3.2482581002043043E-2</v>
          </cell>
          <cell r="X61">
            <v>-7.128461233241512E-3</v>
          </cell>
          <cell r="Y61">
            <v>5.1124656618467768E-2</v>
          </cell>
          <cell r="Z61">
            <v>-1.4168330351228997E-2</v>
          </cell>
          <cell r="AA61">
            <v>-7.9681371112203525E-3</v>
          </cell>
          <cell r="AB61">
            <v>5.2543738931234429E-3</v>
          </cell>
          <cell r="AC61">
            <v>3.6997961407752022E-2</v>
          </cell>
          <cell r="AD61">
            <v>6.0011618355279461E-2</v>
          </cell>
          <cell r="AE61">
            <v>-4.6470357691375863E-2</v>
          </cell>
          <cell r="AF61">
            <v>2.3240203711336616E-2</v>
          </cell>
          <cell r="AG61">
            <v>1.1406011030641761E-2</v>
          </cell>
          <cell r="AH61">
            <v>5.1157972575509358E-2</v>
          </cell>
          <cell r="AI61">
            <v>6.5177593521047017E-2</v>
          </cell>
        </row>
        <row r="62">
          <cell r="B62" t="str">
            <v>M</v>
          </cell>
          <cell r="C62">
            <v>7973.9558410383734</v>
          </cell>
          <cell r="D62">
            <v>72.881030391790006</v>
          </cell>
          <cell r="E62">
            <v>156.38897693452</v>
          </cell>
          <cell r="F62">
            <v>256.32900297914</v>
          </cell>
          <cell r="G62">
            <v>124.20521384688</v>
          </cell>
          <cell r="H62">
            <v>339.58863732960998</v>
          </cell>
          <cell r="I62">
            <v>804.69162319357997</v>
          </cell>
          <cell r="J62">
            <v>3253.6883033145718</v>
          </cell>
          <cell r="K62">
            <v>433.74617432969001</v>
          </cell>
          <cell r="L62">
            <v>490.58729497067998</v>
          </cell>
          <cell r="M62">
            <v>872.80414114134999</v>
          </cell>
          <cell r="N62">
            <v>440.38005343689099</v>
          </cell>
          <cell r="O62">
            <v>181.13495575288999</v>
          </cell>
          <cell r="P62">
            <v>413.19588993643998</v>
          </cell>
          <cell r="Q62">
            <v>56.79630242004</v>
          </cell>
          <cell r="R62">
            <v>77.53824106031</v>
          </cell>
          <cell r="T62">
            <v>1.0030283469553813E-2</v>
          </cell>
          <cell r="U62">
            <v>-2.5144668584851204E-2</v>
          </cell>
          <cell r="V62">
            <v>6.0548416141896766E-3</v>
          </cell>
          <cell r="W62">
            <v>-1.2113820424773492E-2</v>
          </cell>
          <cell r="X62">
            <v>-2.0216795611617489E-2</v>
          </cell>
          <cell r="Y62">
            <v>3.6300842691980195E-2</v>
          </cell>
          <cell r="Z62">
            <v>1.3476011336044369E-3</v>
          </cell>
          <cell r="AA62">
            <v>-2.0574198005965938E-3</v>
          </cell>
          <cell r="AB62">
            <v>6.5691314928320033E-3</v>
          </cell>
          <cell r="AC62">
            <v>4.7540775161860616E-2</v>
          </cell>
          <cell r="AD62">
            <v>5.9415942153162593E-2</v>
          </cell>
          <cell r="AE62">
            <v>-3.1073657498424945E-2</v>
          </cell>
          <cell r="AF62">
            <v>4.7279218864384687E-2</v>
          </cell>
          <cell r="AG62">
            <v>1.6942289597175364E-2</v>
          </cell>
          <cell r="AH62">
            <v>3.2253763650929246E-2</v>
          </cell>
          <cell r="AI62">
            <v>3.7505558616740098E-2</v>
          </cell>
        </row>
        <row r="63">
          <cell r="B63" t="str">
            <v>A</v>
          </cell>
          <cell r="C63">
            <v>7988.2646245250598</v>
          </cell>
          <cell r="D63">
            <v>74.15893484963</v>
          </cell>
          <cell r="E63">
            <v>157.59402374499001</v>
          </cell>
          <cell r="F63">
            <v>255.34285600686999</v>
          </cell>
          <cell r="G63">
            <v>122.67321098770999</v>
          </cell>
          <cell r="H63">
            <v>340.83916988877002</v>
          </cell>
          <cell r="I63">
            <v>809.25364627101101</v>
          </cell>
          <cell r="J63">
            <v>3272.1300564409598</v>
          </cell>
          <cell r="K63">
            <v>427.14611364317</v>
          </cell>
          <cell r="L63">
            <v>485.35215795814003</v>
          </cell>
          <cell r="M63">
            <v>882.68963287101997</v>
          </cell>
          <cell r="N63">
            <v>441.29656313358998</v>
          </cell>
          <cell r="O63">
            <v>175.05971063558999</v>
          </cell>
          <cell r="P63">
            <v>409.81381047903</v>
          </cell>
          <cell r="Q63">
            <v>57.943750370730001</v>
          </cell>
          <cell r="R63">
            <v>76.970987243850004</v>
          </cell>
          <cell r="T63">
            <v>8.381281014261166E-3</v>
          </cell>
          <cell r="U63">
            <v>7.1222693919688052E-3</v>
          </cell>
          <cell r="V63">
            <v>-5.6347769904416811E-3</v>
          </cell>
          <cell r="W63">
            <v>-1.0981051013882359E-2</v>
          </cell>
          <cell r="X63">
            <v>-4.6449007559704825E-2</v>
          </cell>
          <cell r="Y63">
            <v>4.5895601750025161E-2</v>
          </cell>
          <cell r="Z63">
            <v>1.0736307240373444E-2</v>
          </cell>
          <cell r="AA63">
            <v>2.2024669363054361E-3</v>
          </cell>
          <cell r="AB63">
            <v>-2.4930939263808294E-2</v>
          </cell>
          <cell r="AC63">
            <v>4.7625211445690319E-2</v>
          </cell>
          <cell r="AD63">
            <v>5.4953249852332187E-2</v>
          </cell>
          <cell r="AE63">
            <v>-4.4404118454851815E-2</v>
          </cell>
          <cell r="AF63">
            <v>1.3479452598462283E-2</v>
          </cell>
          <cell r="AG63">
            <v>6.29123169302237E-3</v>
          </cell>
          <cell r="AH63">
            <v>4.6507423097763123E-2</v>
          </cell>
          <cell r="AI63">
            <v>9.8245214601260233E-3</v>
          </cell>
        </row>
        <row r="64">
          <cell r="B64" t="str">
            <v>M</v>
          </cell>
          <cell r="C64">
            <v>7976.1482129966262</v>
          </cell>
          <cell r="D64">
            <v>73.593411192540003</v>
          </cell>
          <cell r="E64">
            <v>159.9215214589</v>
          </cell>
          <cell r="F64">
            <v>256.47011732028</v>
          </cell>
          <cell r="G64">
            <v>122.91702983553</v>
          </cell>
          <cell r="H64">
            <v>341.01912911416002</v>
          </cell>
          <cell r="I64">
            <v>803.31294545936998</v>
          </cell>
          <cell r="J64">
            <v>3276.3664244761999</v>
          </cell>
          <cell r="K64">
            <v>417.79985888441001</v>
          </cell>
          <cell r="L64">
            <v>477.03118531206002</v>
          </cell>
          <cell r="M64">
            <v>880.04429093909005</v>
          </cell>
          <cell r="N64">
            <v>445.21848878439903</v>
          </cell>
          <cell r="O64">
            <v>172.73263715146999</v>
          </cell>
          <cell r="P64">
            <v>414.58665462339002</v>
          </cell>
          <cell r="Q64">
            <v>57.362321659080003</v>
          </cell>
          <cell r="R64">
            <v>77.772196785749998</v>
          </cell>
          <cell r="T64">
            <v>1.1701434619021844E-2</v>
          </cell>
          <cell r="U64">
            <v>-2.6430728331392483E-3</v>
          </cell>
          <cell r="V64">
            <v>7.7071055538513455E-3</v>
          </cell>
          <cell r="W64">
            <v>-1.1317217323937534E-2</v>
          </cell>
          <cell r="X64">
            <v>-6.0594691993517302E-2</v>
          </cell>
          <cell r="Y64">
            <v>5.7889418054338559E-2</v>
          </cell>
          <cell r="Z64">
            <v>1.9010144537208173E-2</v>
          </cell>
          <cell r="AA64">
            <v>8.1791115464489028E-3</v>
          </cell>
          <cell r="AB64">
            <v>-9.8237597101470397E-3</v>
          </cell>
          <cell r="AC64">
            <v>5.3416533617976603E-2</v>
          </cell>
          <cell r="AD64">
            <v>3.8180227944491829E-2</v>
          </cell>
          <cell r="AE64">
            <v>-4.1421325933292952E-2</v>
          </cell>
          <cell r="AF64">
            <v>4.3680659171887459E-3</v>
          </cell>
          <cell r="AG64">
            <v>1.1521331523256517E-2</v>
          </cell>
          <cell r="AH64">
            <v>2.8233456101113719E-2</v>
          </cell>
          <cell r="AI64">
            <v>2.1576389190172796E-2</v>
          </cell>
        </row>
        <row r="65">
          <cell r="B65" t="str">
            <v>J</v>
          </cell>
          <cell r="C65">
            <v>7972.6306989177856</v>
          </cell>
          <cell r="D65">
            <v>75.819402136639994</v>
          </cell>
          <cell r="E65">
            <v>160.93403208320001</v>
          </cell>
          <cell r="F65">
            <v>267.32191930264003</v>
          </cell>
          <cell r="G65">
            <v>126.30607745886</v>
          </cell>
          <cell r="H65">
            <v>343.87907962240001</v>
          </cell>
          <cell r="I65">
            <v>799.21012632892098</v>
          </cell>
          <cell r="J65">
            <v>3268.2006213017698</v>
          </cell>
          <cell r="K65">
            <v>412.03904035154</v>
          </cell>
          <cell r="L65">
            <v>465.53975723882002</v>
          </cell>
          <cell r="M65">
            <v>881.70474418695005</v>
          </cell>
          <cell r="N65">
            <v>440.45129198644997</v>
          </cell>
          <cell r="O65">
            <v>172.42913077175999</v>
          </cell>
          <cell r="P65">
            <v>422.63937274922</v>
          </cell>
          <cell r="Q65">
            <v>57.783640091679999</v>
          </cell>
          <cell r="R65">
            <v>78.372463306940006</v>
          </cell>
          <cell r="T65">
            <v>1.51563174966447E-2</v>
          </cell>
          <cell r="U65">
            <v>3.6054002433479448E-2</v>
          </cell>
          <cell r="V65">
            <v>3.0562562706467622E-2</v>
          </cell>
          <cell r="W65">
            <v>1.6523309562444188E-2</v>
          </cell>
          <cell r="X65">
            <v>-3.6394344663826517E-2</v>
          </cell>
          <cell r="Y65">
            <v>4.2725479551664725E-2</v>
          </cell>
          <cell r="Z65">
            <v>2.037190635689301E-2</v>
          </cell>
          <cell r="AA65">
            <v>1.0674194292733752E-2</v>
          </cell>
          <cell r="AB65">
            <v>3.6739709475714921E-3</v>
          </cell>
          <cell r="AC65">
            <v>4.156428338593221E-2</v>
          </cell>
          <cell r="AD65">
            <v>5.0859542524069656E-2</v>
          </cell>
          <cell r="AE65">
            <v>-5.9696328694269218E-2</v>
          </cell>
          <cell r="AF65">
            <v>5.7193575364269389E-3</v>
          </cell>
          <cell r="AG65">
            <v>1.9456247075978927E-2</v>
          </cell>
          <cell r="AH65">
            <v>4.3707770981977756E-2</v>
          </cell>
          <cell r="AI65">
            <v>1.5804784164146435E-2</v>
          </cell>
        </row>
        <row r="66">
          <cell r="B66" t="str">
            <v>J</v>
          </cell>
          <cell r="C66">
            <v>7962.9399685922644</v>
          </cell>
          <cell r="D66">
            <v>76.181316137989995</v>
          </cell>
          <cell r="E66">
            <v>162.87268305203</v>
          </cell>
          <cell r="F66">
            <v>269.89838193577998</v>
          </cell>
          <cell r="G66">
            <v>126.03530668056</v>
          </cell>
          <cell r="H66">
            <v>344.31666448647002</v>
          </cell>
          <cell r="I66">
            <v>802.86188958075002</v>
          </cell>
          <cell r="J66">
            <v>3278.5822318806731</v>
          </cell>
          <cell r="K66">
            <v>405.86681395454002</v>
          </cell>
          <cell r="L66">
            <v>466.61453813546001</v>
          </cell>
          <cell r="M66">
            <v>870.93262378992995</v>
          </cell>
          <cell r="N66">
            <v>435.10297075445999</v>
          </cell>
          <cell r="O66">
            <v>172.07057143598999</v>
          </cell>
          <cell r="P66">
            <v>414.29525689272998</v>
          </cell>
          <cell r="Q66">
            <v>57.67051769111</v>
          </cell>
          <cell r="R66">
            <v>79.638202183800004</v>
          </cell>
          <cell r="T66">
            <v>1.8320302686639423E-2</v>
          </cell>
          <cell r="U66">
            <v>5.3000309870223639E-2</v>
          </cell>
          <cell r="V66">
            <v>4.2556460367439319E-2</v>
          </cell>
          <cell r="W66">
            <v>5.6034854059483497E-3</v>
          </cell>
          <cell r="X66">
            <v>-2.6333021558045955E-2</v>
          </cell>
          <cell r="Y66">
            <v>2.3967602912473129E-2</v>
          </cell>
          <cell r="Z66">
            <v>2.8265465794778288E-2</v>
          </cell>
          <cell r="AA66">
            <v>1.5399023040910675E-2</v>
          </cell>
          <cell r="AB66">
            <v>7.505574514089286E-3</v>
          </cell>
          <cell r="AC66">
            <v>6.0694565588038207E-2</v>
          </cell>
          <cell r="AD66">
            <v>4.9932609311607257E-2</v>
          </cell>
          <cell r="AE66">
            <v>-5.1172349864347044E-2</v>
          </cell>
          <cell r="AF66">
            <v>1.7512092855933581E-2</v>
          </cell>
          <cell r="AG66">
            <v>-2.053962683116084E-3</v>
          </cell>
          <cell r="AH66">
            <v>4.8800641730459615E-2</v>
          </cell>
          <cell r="AI66">
            <v>3.0552346850869716E-2</v>
          </cell>
        </row>
        <row r="67">
          <cell r="B67" t="str">
            <v>A</v>
          </cell>
          <cell r="C67">
            <v>7980.9105397926442</v>
          </cell>
          <cell r="D67">
            <v>75.863420246199993</v>
          </cell>
          <cell r="E67">
            <v>164.18809994115</v>
          </cell>
          <cell r="F67">
            <v>271.00507464461998</v>
          </cell>
          <cell r="G67">
            <v>127.39692743428</v>
          </cell>
          <cell r="H67">
            <v>349.65622028289999</v>
          </cell>
          <cell r="I67">
            <v>802.44836292494995</v>
          </cell>
          <cell r="J67">
            <v>3292.4408374034278</v>
          </cell>
          <cell r="K67">
            <v>405.09233412302001</v>
          </cell>
          <cell r="L67">
            <v>463.62960764938998</v>
          </cell>
          <cell r="M67">
            <v>871.57393423736005</v>
          </cell>
          <cell r="N67">
            <v>439.53902059983</v>
          </cell>
          <cell r="O67">
            <v>173.38133382065001</v>
          </cell>
          <cell r="P67">
            <v>407.02558611255</v>
          </cell>
          <cell r="Q67">
            <v>58.609775152520001</v>
          </cell>
          <cell r="R67">
            <v>79.060005219800004</v>
          </cell>
          <cell r="T67">
            <v>2.2865221683782577E-2</v>
          </cell>
          <cell r="U67">
            <v>3.4791315630589681E-2</v>
          </cell>
          <cell r="V67">
            <v>6.1262750035044222E-2</v>
          </cell>
          <cell r="W67">
            <v>-1.1090359980221232E-2</v>
          </cell>
          <cell r="X67">
            <v>-1.5740723196967843E-2</v>
          </cell>
          <cell r="Y67">
            <v>1.3392609457079763E-2</v>
          </cell>
          <cell r="Z67">
            <v>3.1344507603644933E-2</v>
          </cell>
          <cell r="AA67">
            <v>2.4431721262429651E-2</v>
          </cell>
          <cell r="AB67">
            <v>-8.4253121667851039E-3</v>
          </cell>
          <cell r="AC67">
            <v>5.6459249385031551E-2</v>
          </cell>
          <cell r="AD67">
            <v>6.180212898033588E-2</v>
          </cell>
          <cell r="AE67">
            <v>-2.3836403996521427E-2</v>
          </cell>
          <cell r="AF67">
            <v>2.9851203188261621E-2</v>
          </cell>
          <cell r="AG67">
            <v>-1.78369410104805E-2</v>
          </cell>
          <cell r="AH67">
            <v>6.6241940864247395E-2</v>
          </cell>
          <cell r="AI67">
            <v>1.693262667424289E-2</v>
          </cell>
        </row>
        <row r="68">
          <cell r="B68" t="str">
            <v>S</v>
          </cell>
          <cell r="C68">
            <v>8028.2024293480508</v>
          </cell>
          <cell r="D68">
            <v>76.103305296350001</v>
          </cell>
          <cell r="E68">
            <v>164.17993462107</v>
          </cell>
          <cell r="F68">
            <v>275.14611738905899</v>
          </cell>
          <cell r="G68">
            <v>127.77707760828</v>
          </cell>
          <cell r="H68">
            <v>347.62328536228</v>
          </cell>
          <cell r="I68">
            <v>804.52409150308904</v>
          </cell>
          <cell r="J68">
            <v>3334.1368504483389</v>
          </cell>
          <cell r="K68">
            <v>405.39119494638999</v>
          </cell>
          <cell r="L68">
            <v>460.86135080149</v>
          </cell>
          <cell r="M68">
            <v>874.89746790054005</v>
          </cell>
          <cell r="N68">
            <v>441.31888157255997</v>
          </cell>
          <cell r="O68">
            <v>173.60088299533999</v>
          </cell>
          <cell r="P68">
            <v>404.04512939006997</v>
          </cell>
          <cell r="Q68">
            <v>58.953565825650003</v>
          </cell>
          <cell r="R68">
            <v>79.643293687539995</v>
          </cell>
          <cell r="T68">
            <v>2.2597134965558485E-2</v>
          </cell>
          <cell r="U68">
            <v>5.2522348720379197E-2</v>
          </cell>
          <cell r="V68">
            <v>6.4820022153022627E-2</v>
          </cell>
          <cell r="W68">
            <v>1.0358580716847143E-2</v>
          </cell>
          <cell r="X68">
            <v>-3.554274811018332E-3</v>
          </cell>
          <cell r="Y68">
            <v>5.813866842497184E-3</v>
          </cell>
          <cell r="Z68">
            <v>2.0167474531607166E-2</v>
          </cell>
          <cell r="AA68">
            <v>2.580262321123894E-2</v>
          </cell>
          <cell r="AB68">
            <v>-6.1931159398498359E-4</v>
          </cell>
          <cell r="AC68">
            <v>5.3697840630551052E-2</v>
          </cell>
          <cell r="AD68">
            <v>5.0912533813329608E-2</v>
          </cell>
          <cell r="AE68">
            <v>-2.3389983814548265E-2</v>
          </cell>
          <cell r="AF68">
            <v>2.1969268764186367E-2</v>
          </cell>
          <cell r="AG68">
            <v>-8.2416029073959507E-3</v>
          </cell>
          <cell r="AH68">
            <v>5.4440088857287128E-2</v>
          </cell>
          <cell r="AI68">
            <v>1.2722847860640041E-2</v>
          </cell>
        </row>
        <row r="69">
          <cell r="B69" t="str">
            <v>O</v>
          </cell>
          <cell r="C69">
            <v>8023.3783407772326</v>
          </cell>
          <cell r="D69">
            <v>75.263234055010003</v>
          </cell>
          <cell r="E69">
            <v>164.98594716298999</v>
          </cell>
          <cell r="F69">
            <v>278.03587106505</v>
          </cell>
          <cell r="G69">
            <v>128.87573370615999</v>
          </cell>
          <cell r="H69">
            <v>349.26031950738002</v>
          </cell>
          <cell r="I69">
            <v>797.13115958955996</v>
          </cell>
          <cell r="J69">
            <v>3316.1160831560692</v>
          </cell>
          <cell r="K69">
            <v>417.33850718951999</v>
          </cell>
          <cell r="L69">
            <v>460.25095535536002</v>
          </cell>
          <cell r="M69">
            <v>868.80680797270998</v>
          </cell>
          <cell r="N69">
            <v>442.80366481252003</v>
          </cell>
          <cell r="O69">
            <v>175.20232634568001</v>
          </cell>
          <cell r="P69">
            <v>409.39448505402999</v>
          </cell>
          <cell r="Q69">
            <v>59.762419229629998</v>
          </cell>
          <cell r="R69">
            <v>80.150826575569994</v>
          </cell>
          <cell r="T69">
            <v>1.6280960164706926E-2</v>
          </cell>
          <cell r="U69">
            <v>2.1573977317615345E-2</v>
          </cell>
          <cell r="V69">
            <v>5.7984641515962831E-2</v>
          </cell>
          <cell r="W69">
            <v>3.5161487307558303E-2</v>
          </cell>
          <cell r="X69">
            <v>-1.5249332086589185E-2</v>
          </cell>
          <cell r="Y69">
            <v>1.4389408396888959E-2</v>
          </cell>
          <cell r="Z69">
            <v>-3.1678546892602855E-3</v>
          </cell>
          <cell r="AA69">
            <v>2.1463820112991083E-2</v>
          </cell>
          <cell r="AB69">
            <v>1.9455928599725336E-2</v>
          </cell>
          <cell r="AC69">
            <v>3.7813346142503201E-2</v>
          </cell>
          <cell r="AD69">
            <v>2.5813905123254433E-2</v>
          </cell>
          <cell r="AE69">
            <v>-3.5812508898408257E-2</v>
          </cell>
          <cell r="AF69">
            <v>3.4020650726388491E-2</v>
          </cell>
          <cell r="AG69">
            <v>-5.5915506274432092E-3</v>
          </cell>
          <cell r="AH69">
            <v>5.9725563424075423E-2</v>
          </cell>
          <cell r="AI69">
            <v>1.7423628577772909E-2</v>
          </cell>
        </row>
        <row r="70">
          <cell r="B70" t="str">
            <v>N</v>
          </cell>
          <cell r="C70">
            <v>8074.6852293631564</v>
          </cell>
          <cell r="D70">
            <v>73.983166879660004</v>
          </cell>
          <cell r="E70">
            <v>165.80598630290001</v>
          </cell>
          <cell r="F70">
            <v>277.04081512567001</v>
          </cell>
          <cell r="G70">
            <v>130.91171855249999</v>
          </cell>
          <cell r="H70">
            <v>348.01116530893</v>
          </cell>
          <cell r="I70">
            <v>806.11877855309001</v>
          </cell>
          <cell r="J70">
            <v>3339.6780481304349</v>
          </cell>
          <cell r="K70">
            <v>421.52059373901</v>
          </cell>
          <cell r="L70">
            <v>461.43224261212998</v>
          </cell>
          <cell r="M70">
            <v>882.06375149327005</v>
          </cell>
          <cell r="N70">
            <v>435.73732511602998</v>
          </cell>
          <cell r="O70">
            <v>177.21204042202001</v>
          </cell>
          <cell r="P70">
            <v>414.62685145841999</v>
          </cell>
          <cell r="Q70">
            <v>59.648256085850001</v>
          </cell>
          <cell r="R70">
            <v>80.894489583240002</v>
          </cell>
          <cell r="T70">
            <v>1.326447451860191E-2</v>
          </cell>
          <cell r="U70">
            <v>5.3471759447818457E-3</v>
          </cell>
          <cell r="V70">
            <v>6.2080384634810359E-2</v>
          </cell>
          <cell r="W70">
            <v>2.6820164427392434E-2</v>
          </cell>
          <cell r="X70">
            <v>-3.3413736373181235E-3</v>
          </cell>
          <cell r="Y70">
            <v>1.7767570099882057E-2</v>
          </cell>
          <cell r="Z70">
            <v>8.7629771317980776E-3</v>
          </cell>
          <cell r="AA70">
            <v>1.6501050807502304E-2</v>
          </cell>
          <cell r="AB70">
            <v>1.4079378404470377E-2</v>
          </cell>
          <cell r="AC70">
            <v>1.0013917585900867E-2</v>
          </cell>
          <cell r="AD70">
            <v>2.6953217278031794E-2</v>
          </cell>
          <cell r="AE70">
            <v>-4.3059664825925048E-2</v>
          </cell>
          <cell r="AF70">
            <v>3.3489662357991223E-2</v>
          </cell>
          <cell r="AG70">
            <v>-2.9355419774770297E-3</v>
          </cell>
          <cell r="AH70">
            <v>4.3202872414863425E-2</v>
          </cell>
          <cell r="AI70">
            <v>7.0650726357972538E-3</v>
          </cell>
        </row>
        <row r="71">
          <cell r="B71" t="str">
            <v>D</v>
          </cell>
          <cell r="C71">
            <v>8136.3556945743758</v>
          </cell>
          <cell r="D71">
            <v>72.782405979819998</v>
          </cell>
          <cell r="E71">
            <v>162.87251590008</v>
          </cell>
          <cell r="F71">
            <v>277.85640897168997</v>
          </cell>
          <cell r="G71">
            <v>131.53301006629999</v>
          </cell>
          <cell r="H71">
            <v>349.87360793122002</v>
          </cell>
          <cell r="I71">
            <v>807.64435847704999</v>
          </cell>
          <cell r="J71">
            <v>3351.2267320157598</v>
          </cell>
          <cell r="K71">
            <v>429.37568113005</v>
          </cell>
          <cell r="L71">
            <v>480.33063878696998</v>
          </cell>
          <cell r="M71">
            <v>894.24793769588996</v>
          </cell>
          <cell r="N71">
            <v>443.49368736662001</v>
          </cell>
          <cell r="O71">
            <v>178.15538829964001</v>
          </cell>
          <cell r="P71">
            <v>415.92572812295901</v>
          </cell>
          <cell r="Q71">
            <v>59.921489539219998</v>
          </cell>
          <cell r="R71">
            <v>81.116104291110005</v>
          </cell>
          <cell r="T71">
            <v>1.5303556396786488E-2</v>
          </cell>
          <cell r="U71">
            <v>-9.9826880445813559E-3</v>
          </cell>
          <cell r="V71">
            <v>2.704784129548421E-2</v>
          </cell>
          <cell r="W71">
            <v>3.2949124521568063E-2</v>
          </cell>
          <cell r="X71">
            <v>-9.8158012291869046E-3</v>
          </cell>
          <cell r="Y71">
            <v>2.5108480045163972E-3</v>
          </cell>
          <cell r="Z71">
            <v>6.2079728747794771E-3</v>
          </cell>
          <cell r="AA71">
            <v>2.2982598765320938E-2</v>
          </cell>
          <cell r="AB71">
            <v>1.4678235809518547E-2</v>
          </cell>
          <cell r="AC71">
            <v>1.4769333281871022E-2</v>
          </cell>
          <cell r="AD71">
            <v>2.1181300950341875E-2</v>
          </cell>
          <cell r="AE71">
            <v>-2.0190104279811827E-2</v>
          </cell>
          <cell r="AF71">
            <v>2.3729928879747675E-2</v>
          </cell>
          <cell r="AG71">
            <v>-1.5342513374434485E-3</v>
          </cell>
          <cell r="AH71">
            <v>5.2894381840993043E-2</v>
          </cell>
          <cell r="AI71">
            <v>1.580692879329626E-2</v>
          </cell>
        </row>
        <row r="72">
          <cell r="B72" t="str">
            <v>E</v>
          </cell>
          <cell r="C72">
            <v>8165.1948856609051</v>
          </cell>
          <cell r="D72">
            <v>73.044490367720002</v>
          </cell>
          <cell r="E72">
            <v>160.14845932187001</v>
          </cell>
          <cell r="F72">
            <v>275.98892598395997</v>
          </cell>
          <cell r="G72">
            <v>129.36432429433</v>
          </cell>
          <cell r="H72">
            <v>348.40693343542</v>
          </cell>
          <cell r="I72">
            <v>805.11425086660995</v>
          </cell>
          <cell r="J72">
            <v>3351.737851621539</v>
          </cell>
          <cell r="K72">
            <v>437.10425829665002</v>
          </cell>
          <cell r="L72">
            <v>488.59282624848998</v>
          </cell>
          <cell r="M72">
            <v>911.42274934547004</v>
          </cell>
          <cell r="N72">
            <v>447.34637754944998</v>
          </cell>
          <cell r="O72">
            <v>182.93044782071999</v>
          </cell>
          <cell r="P72">
            <v>414.27229959424</v>
          </cell>
          <cell r="Q72">
            <v>59.558472133739997</v>
          </cell>
          <cell r="R72">
            <v>80.162218780689997</v>
          </cell>
          <cell r="T72">
            <v>2.026068972677586E-2</v>
          </cell>
          <cell r="U72">
            <v>1.7297233528097422E-3</v>
          </cell>
          <cell r="V72">
            <v>2.5019655783020678E-2</v>
          </cell>
          <cell r="W72">
            <v>3.006274464873826E-2</v>
          </cell>
          <cell r="X72">
            <v>-1.7766517747264343E-2</v>
          </cell>
          <cell r="Y72">
            <v>1.8840916449789358E-3</v>
          </cell>
          <cell r="Z72">
            <v>1.3143992505777469E-2</v>
          </cell>
          <cell r="AA72">
            <v>2.7350566503391516E-2</v>
          </cell>
          <cell r="AB72">
            <v>2.0047885079466754E-2</v>
          </cell>
          <cell r="AC72">
            <v>7.4125692727620152E-3</v>
          </cell>
          <cell r="AD72">
            <v>4.512025536804587E-2</v>
          </cell>
          <cell r="AE72">
            <v>5.3391553053074858E-3</v>
          </cell>
          <cell r="AF72">
            <v>-1.1964884216580929E-3</v>
          </cell>
          <cell r="AG72">
            <v>-1.2086535475473337E-2</v>
          </cell>
          <cell r="AH72">
            <v>5.9727200956619875E-2</v>
          </cell>
          <cell r="AI72">
            <v>1.0781304345257592E-3</v>
          </cell>
        </row>
        <row r="73">
          <cell r="B73" t="str">
            <v>F</v>
          </cell>
          <cell r="C73">
            <v>8134.3677393591233</v>
          </cell>
          <cell r="D73">
            <v>72.694115637259998</v>
          </cell>
          <cell r="E73">
            <v>159.87919059890999</v>
          </cell>
          <cell r="F73">
            <v>272.81145888597001</v>
          </cell>
          <cell r="G73">
            <v>127.46577301073</v>
          </cell>
          <cell r="H73">
            <v>347.12936504569001</v>
          </cell>
          <cell r="I73">
            <v>804.14026498761996</v>
          </cell>
          <cell r="J73">
            <v>3314.2815623812121</v>
          </cell>
          <cell r="K73">
            <v>440.53781583546998</v>
          </cell>
          <cell r="L73">
            <v>498.75139965691</v>
          </cell>
          <cell r="M73">
            <v>899.89419783490996</v>
          </cell>
          <cell r="N73">
            <v>453.47536818969002</v>
          </cell>
          <cell r="O73">
            <v>186.32320452773001</v>
          </cell>
          <cell r="P73">
            <v>417.64991138226998</v>
          </cell>
          <cell r="Q73">
            <v>58.86537378885</v>
          </cell>
          <cell r="R73">
            <v>80.468737595920004</v>
          </cell>
          <cell r="T73">
            <v>1.7960402497958272E-2</v>
          </cell>
          <cell r="U73">
            <v>2.166131123728654E-4</v>
          </cell>
          <cell r="V73">
            <v>3.3564818184961931E-2</v>
          </cell>
          <cell r="W73">
            <v>1.909618472496577E-2</v>
          </cell>
          <cell r="X73">
            <v>-6.3085980383115192E-4</v>
          </cell>
          <cell r="Y73">
            <v>6.545463701856935E-3</v>
          </cell>
          <cell r="Z73">
            <v>2.9044436273322205E-3</v>
          </cell>
          <cell r="AA73">
            <v>2.0337258979114647E-2</v>
          </cell>
          <cell r="AB73">
            <v>1.9012699129248967E-2</v>
          </cell>
          <cell r="AC73">
            <v>1.2759412108453105E-2</v>
          </cell>
          <cell r="AD73">
            <v>2.8555922273046042E-2</v>
          </cell>
          <cell r="AE73">
            <v>2.4237156517165515E-2</v>
          </cell>
          <cell r="AF73">
            <v>2.7684017953929274E-2</v>
          </cell>
          <cell r="AG73">
            <v>7.8437548261101053E-3</v>
          </cell>
          <cell r="AH73">
            <v>3.7713172486338653E-2</v>
          </cell>
          <cell r="AI73">
            <v>2.5573403512529902E-2</v>
          </cell>
        </row>
        <row r="74">
          <cell r="B74" t="str">
            <v>M</v>
          </cell>
          <cell r="C74">
            <v>8077.9816177861458</v>
          </cell>
          <cell r="D74">
            <v>73.272532511250006</v>
          </cell>
          <cell r="E74">
            <v>164.61709265885</v>
          </cell>
          <cell r="F74">
            <v>272.87315159101001</v>
          </cell>
          <cell r="G74">
            <v>126.11023649037</v>
          </cell>
          <cell r="H74">
            <v>347.6527237034</v>
          </cell>
          <cell r="I74">
            <v>796.00929848040903</v>
          </cell>
          <cell r="J74">
            <v>3274.1623979185501</v>
          </cell>
          <cell r="K74">
            <v>437.01816261348</v>
          </cell>
          <cell r="L74">
            <v>497.18294649745002</v>
          </cell>
          <cell r="M74">
            <v>896.01047756701996</v>
          </cell>
          <cell r="N74">
            <v>452.91746397718998</v>
          </cell>
          <cell r="O74">
            <v>185.96420227918</v>
          </cell>
          <cell r="P74">
            <v>416.84026042096002</v>
          </cell>
          <cell r="Q74">
            <v>58.395247157610001</v>
          </cell>
          <cell r="R74">
            <v>78.955423919419999</v>
          </cell>
          <cell r="T74">
            <v>1.3045692604967574E-2</v>
          </cell>
          <cell r="U74">
            <v>5.3717972613089859E-3</v>
          </cell>
          <cell r="V74">
            <v>5.2613143749735691E-2</v>
          </cell>
          <cell r="W74">
            <v>6.4542632396601629E-2</v>
          </cell>
          <cell r="X74">
            <v>1.5337702697718614E-2</v>
          </cell>
          <cell r="Y74">
            <v>2.3746631916788496E-2</v>
          </cell>
          <cell r="Z74">
            <v>-1.0789629794719868E-2</v>
          </cell>
          <cell r="AA74">
            <v>6.2925802029412115E-3</v>
          </cell>
          <cell r="AB74">
            <v>7.5435553727858373E-3</v>
          </cell>
          <cell r="AC74">
            <v>1.3444399384954009E-2</v>
          </cell>
          <cell r="AD74">
            <v>2.6588251970623533E-2</v>
          </cell>
          <cell r="AE74">
            <v>2.8469524090503961E-2</v>
          </cell>
          <cell r="AF74">
            <v>2.6661041245281236E-2</v>
          </cell>
          <cell r="AG74">
            <v>8.8199582166237356E-3</v>
          </cell>
          <cell r="AH74">
            <v>2.8152268183673668E-2</v>
          </cell>
          <cell r="AI74">
            <v>1.8277211859986542E-2</v>
          </cell>
        </row>
        <row r="75">
          <cell r="B75" t="str">
            <v>A</v>
          </cell>
          <cell r="C75">
            <v>8098.4238293602839</v>
          </cell>
          <cell r="D75">
            <v>74.083194916599993</v>
          </cell>
          <cell r="E75">
            <v>170.83442786812</v>
          </cell>
          <cell r="F75">
            <v>272.82533107918999</v>
          </cell>
          <cell r="G75">
            <v>127.69971007529</v>
          </cell>
          <cell r="H75">
            <v>354.08195213371999</v>
          </cell>
          <cell r="I75">
            <v>800.49447008244999</v>
          </cell>
          <cell r="J75">
            <v>3280.390030411465</v>
          </cell>
          <cell r="K75">
            <v>432.08156629419</v>
          </cell>
          <cell r="L75">
            <v>493.58054062291001</v>
          </cell>
          <cell r="M75">
            <v>896.26677807805004</v>
          </cell>
          <cell r="N75">
            <v>456.32436468160103</v>
          </cell>
          <cell r="O75">
            <v>182.95201352865001</v>
          </cell>
          <cell r="P75">
            <v>418.97170194424001</v>
          </cell>
          <cell r="Q75">
            <v>58.54574563229</v>
          </cell>
          <cell r="R75">
            <v>79.292002011509993</v>
          </cell>
          <cell r="T75">
            <v>1.3790129648061589E-2</v>
          </cell>
          <cell r="U75">
            <v>-1.0213190518928439E-3</v>
          </cell>
          <cell r="V75">
            <v>8.4015902433932865E-2</v>
          </cell>
          <cell r="W75">
            <v>6.8466670051852363E-2</v>
          </cell>
          <cell r="X75">
            <v>4.0974708716832842E-2</v>
          </cell>
          <cell r="Y75">
            <v>3.8853463495031049E-2</v>
          </cell>
          <cell r="Z75">
            <v>-1.0823771049933151E-2</v>
          </cell>
          <cell r="AA75">
            <v>2.5243415842368666E-3</v>
          </cell>
          <cell r="AB75">
            <v>1.1554483333408028E-2</v>
          </cell>
          <cell r="AC75">
            <v>1.6953427588303205E-2</v>
          </cell>
          <cell r="AD75">
            <v>1.5381561877949368E-2</v>
          </cell>
          <cell r="AE75">
            <v>3.4053747079516139E-2</v>
          </cell>
          <cell r="AF75">
            <v>4.5083491023750755E-2</v>
          </cell>
          <cell r="AG75">
            <v>2.2346468642687745E-2</v>
          </cell>
          <cell r="AH75">
            <v>1.0389304415202139E-2</v>
          </cell>
          <cell r="AI75">
            <v>3.0154410782166963E-2</v>
          </cell>
        </row>
        <row r="76">
          <cell r="B76" t="str">
            <v>M</v>
          </cell>
          <cell r="C76">
            <v>8077.8136394610037</v>
          </cell>
          <cell r="D76">
            <v>74.951995746220007</v>
          </cell>
          <cell r="E76">
            <v>170.30200813197001</v>
          </cell>
          <cell r="F76">
            <v>276.15900132565997</v>
          </cell>
          <cell r="G76">
            <v>128.58309443914999</v>
          </cell>
          <cell r="H76">
            <v>356.56285146749002</v>
          </cell>
          <cell r="I76">
            <v>800.06068108081001</v>
          </cell>
          <cell r="J76">
            <v>3281.216230732733</v>
          </cell>
          <cell r="K76">
            <v>424.335842492469</v>
          </cell>
          <cell r="L76">
            <v>477.22731270754002</v>
          </cell>
          <cell r="M76">
            <v>904.74735937050002</v>
          </cell>
          <cell r="N76">
            <v>452.79244924243</v>
          </cell>
          <cell r="O76">
            <v>183.05993392382001</v>
          </cell>
          <cell r="P76">
            <v>410.38454757324001</v>
          </cell>
          <cell r="Q76">
            <v>59.955267632069997</v>
          </cell>
          <cell r="R76">
            <v>77.475063594900007</v>
          </cell>
          <cell r="T76">
            <v>1.2746180706461718E-2</v>
          </cell>
          <cell r="U76">
            <v>1.8460681896176556E-2</v>
          </cell>
          <cell r="V76">
            <v>6.4909879410682159E-2</v>
          </cell>
          <cell r="W76">
            <v>7.6768725382507119E-2</v>
          </cell>
          <cell r="X76">
            <v>4.6096660578290205E-2</v>
          </cell>
          <cell r="Y76">
            <v>4.5580206581685712E-2</v>
          </cell>
          <cell r="Z76">
            <v>-4.0485646309361689E-3</v>
          </cell>
          <cell r="AA76">
            <v>1.4802392736974479E-3</v>
          </cell>
          <cell r="AB76">
            <v>1.5643814781343135E-2</v>
          </cell>
          <cell r="AC76">
            <v>4.1114166435818333E-4</v>
          </cell>
          <cell r="AD76">
            <v>2.8070255878882566E-2</v>
          </cell>
          <cell r="AE76">
            <v>1.701178331275166E-2</v>
          </cell>
          <cell r="AF76">
            <v>5.978775605269071E-2</v>
          </cell>
          <cell r="AG76">
            <v>-1.0135654400084793E-2</v>
          </cell>
          <cell r="AH76">
            <v>4.5202946777513242E-2</v>
          </cell>
          <cell r="AI76">
            <v>-3.820558028835741E-3</v>
          </cell>
        </row>
        <row r="77">
          <cell r="B77" t="str">
            <v>J</v>
          </cell>
          <cell r="C77">
            <v>8059.7023611758677</v>
          </cell>
          <cell r="D77">
            <v>74.417718990360001</v>
          </cell>
          <cell r="E77">
            <v>171.54815800147</v>
          </cell>
          <cell r="F77">
            <v>277.00872504296001</v>
          </cell>
          <cell r="G77">
            <v>130.48605105102001</v>
          </cell>
          <cell r="H77">
            <v>352.24284855571</v>
          </cell>
          <cell r="I77">
            <v>796.35532269741998</v>
          </cell>
          <cell r="J77">
            <v>3277.011142923378</v>
          </cell>
          <cell r="K77">
            <v>417.12163475588</v>
          </cell>
          <cell r="L77">
            <v>466.84798659414002</v>
          </cell>
          <cell r="M77">
            <v>913.80733249519005</v>
          </cell>
          <cell r="N77">
            <v>452.38846100619998</v>
          </cell>
          <cell r="O77">
            <v>181.20228937943</v>
          </cell>
          <cell r="P77">
            <v>409.75188623579999</v>
          </cell>
          <cell r="Q77">
            <v>60.396574494409997</v>
          </cell>
          <cell r="R77">
            <v>79.116228952499995</v>
          </cell>
          <cell r="T77">
            <v>1.0921321398958295E-2</v>
          </cell>
          <cell r="U77">
            <v>-1.8487130032414534E-2</v>
          </cell>
          <cell r="V77">
            <v>6.5953271541613345E-2</v>
          </cell>
          <cell r="W77">
            <v>3.6236481339015691E-2</v>
          </cell>
          <cell r="X77">
            <v>3.3094002095991781E-2</v>
          </cell>
          <cell r="Y77">
            <v>2.4321831216059797E-2</v>
          </cell>
          <cell r="Z77">
            <v>-3.5720313562770389E-3</v>
          </cell>
          <cell r="AA77">
            <v>2.6958325520722859E-3</v>
          </cell>
          <cell r="AB77">
            <v>1.233522532234721E-2</v>
          </cell>
          <cell r="AC77">
            <v>2.8101345480766593E-3</v>
          </cell>
          <cell r="AD77">
            <v>3.6409680814230905E-2</v>
          </cell>
          <cell r="AE77">
            <v>2.710213191999733E-2</v>
          </cell>
          <cell r="AF77">
            <v>5.0879793735565615E-2</v>
          </cell>
          <cell r="AG77">
            <v>-3.0492867783681432E-2</v>
          </cell>
          <cell r="AH77">
            <v>4.5219276573512657E-2</v>
          </cell>
          <cell r="AI77">
            <v>9.4901399570290756E-3</v>
          </cell>
        </row>
        <row r="78">
          <cell r="B78" t="str">
            <v>J</v>
          </cell>
          <cell r="C78">
            <v>8056.6759805127122</v>
          </cell>
          <cell r="D78">
            <v>72.669443241560003</v>
          </cell>
          <cell r="E78">
            <v>167.32905573244</v>
          </cell>
          <cell r="F78">
            <v>276.91965658394997</v>
          </cell>
          <cell r="G78">
            <v>130.67727712486999</v>
          </cell>
          <cell r="H78">
            <v>349.85197698591998</v>
          </cell>
          <cell r="I78">
            <v>795.76777498421995</v>
          </cell>
          <cell r="J78">
            <v>3294.7715612428592</v>
          </cell>
          <cell r="K78">
            <v>413.3683342027</v>
          </cell>
          <cell r="L78">
            <v>463.40126787894002</v>
          </cell>
          <cell r="M78">
            <v>913.09927064791998</v>
          </cell>
          <cell r="N78">
            <v>453.42417813186</v>
          </cell>
          <cell r="O78">
            <v>179.32465779308001</v>
          </cell>
          <cell r="P78">
            <v>404.60511708862998</v>
          </cell>
          <cell r="Q78">
            <v>60.685481407860003</v>
          </cell>
          <cell r="R78">
            <v>80.780927465900007</v>
          </cell>
          <cell r="T78">
            <v>1.1771533163651204E-2</v>
          </cell>
          <cell r="U78">
            <v>-4.6098874034531057E-2</v>
          </cell>
          <cell r="V78">
            <v>2.7361081041358037E-2</v>
          </cell>
          <cell r="W78">
            <v>2.6014511824085762E-2</v>
          </cell>
          <cell r="X78">
            <v>3.6830714873215653E-2</v>
          </cell>
          <cell r="Y78">
            <v>1.6076225958175927E-2</v>
          </cell>
          <cell r="Z78">
            <v>-8.8360335552041258E-3</v>
          </cell>
          <cell r="AA78">
            <v>4.937905538791254E-3</v>
          </cell>
          <cell r="AB78">
            <v>1.8482714009232071E-2</v>
          </cell>
          <cell r="AC78">
            <v>-6.8863483537393577E-3</v>
          </cell>
          <cell r="AD78">
            <v>4.8415509657335543E-2</v>
          </cell>
          <cell r="AE78">
            <v>4.210775059897065E-2</v>
          </cell>
          <cell r="AF78">
            <v>4.2157623448054515E-2</v>
          </cell>
          <cell r="AG78">
            <v>-2.3389453880735545E-2</v>
          </cell>
          <cell r="AH78">
            <v>5.2279116565217887E-2</v>
          </cell>
          <cell r="AI78">
            <v>1.4348958800735723E-2</v>
          </cell>
        </row>
        <row r="79">
          <cell r="B79" t="str">
            <v>A</v>
          </cell>
          <cell r="C79">
            <v>8070.8520960448468</v>
          </cell>
          <cell r="D79">
            <v>74.086117489079996</v>
          </cell>
          <cell r="E79">
            <v>167.73754604395</v>
          </cell>
          <cell r="F79">
            <v>279.66615376294999</v>
          </cell>
          <cell r="G79">
            <v>129.19077519000999</v>
          </cell>
          <cell r="H79">
            <v>347.63628562157999</v>
          </cell>
          <cell r="I79">
            <v>799.96288047751</v>
          </cell>
          <cell r="J79">
            <v>3317.4360449420401</v>
          </cell>
          <cell r="K79">
            <v>416.53939730153002</v>
          </cell>
          <cell r="L79">
            <v>466.31789396695001</v>
          </cell>
          <cell r="M79">
            <v>894.24660981762997</v>
          </cell>
          <cell r="N79">
            <v>448.57254962015003</v>
          </cell>
          <cell r="O79">
            <v>178.22111141382999</v>
          </cell>
          <cell r="P79">
            <v>407.04177692450997</v>
          </cell>
          <cell r="Q79">
            <v>61.279211485280001</v>
          </cell>
          <cell r="R79">
            <v>82.917741987849993</v>
          </cell>
          <cell r="T79">
            <v>1.1269585820284034E-2</v>
          </cell>
          <cell r="U79">
            <v>-2.3427664496961875E-2</v>
          </cell>
          <cell r="V79">
            <v>2.1618169063849502E-2</v>
          </cell>
          <cell r="W79">
            <v>3.1959103089444385E-2</v>
          </cell>
          <cell r="X79">
            <v>1.4080777235819797E-2</v>
          </cell>
          <cell r="Y79">
            <v>-5.7769161369007893E-3</v>
          </cell>
          <cell r="Z79">
            <v>-3.0973736906637628E-3</v>
          </cell>
          <cell r="AA79">
            <v>7.5916952719869979E-3</v>
          </cell>
          <cell r="AB79">
            <v>2.825791113349907E-2</v>
          </cell>
          <cell r="AC79">
            <v>5.798349098517841E-3</v>
          </cell>
          <cell r="AD79">
            <v>2.6013485132628356E-2</v>
          </cell>
          <cell r="AE79">
            <v>2.0552279995510236E-2</v>
          </cell>
          <cell r="AF79">
            <v>2.7914063679925105E-2</v>
          </cell>
          <cell r="AG79">
            <v>3.9778364093967511E-5</v>
          </cell>
          <cell r="AH79">
            <v>4.554592345412245E-2</v>
          </cell>
          <cell r="AI79">
            <v>4.8795048233615024E-2</v>
          </cell>
        </row>
        <row r="80">
          <cell r="B80" t="str">
            <v>S</v>
          </cell>
          <cell r="C80">
            <v>8104.8659136031829</v>
          </cell>
          <cell r="D80">
            <v>74.479841877609999</v>
          </cell>
          <cell r="E80">
            <v>165.52019762257001</v>
          </cell>
          <cell r="F80">
            <v>277.81348861142101</v>
          </cell>
          <cell r="G80">
            <v>126.45044731207</v>
          </cell>
          <cell r="H80">
            <v>351.25610499567</v>
          </cell>
          <cell r="I80">
            <v>814.63383990578097</v>
          </cell>
          <cell r="J80">
            <v>3343.8326879998399</v>
          </cell>
          <cell r="K80">
            <v>419.89162945672001</v>
          </cell>
          <cell r="L80">
            <v>460.64199568936999</v>
          </cell>
          <cell r="M80">
            <v>891.46702676414998</v>
          </cell>
          <cell r="N80">
            <v>450.41514729387001</v>
          </cell>
          <cell r="O80">
            <v>177.90197306196001</v>
          </cell>
          <cell r="P80">
            <v>407.76016117688999</v>
          </cell>
          <cell r="Q80">
            <v>60.256959219439999</v>
          </cell>
          <cell r="R80">
            <v>82.544412615819994</v>
          </cell>
          <cell r="T80">
            <v>9.5492714502165565E-3</v>
          </cell>
          <cell r="U80">
            <v>-2.1332364112414792E-2</v>
          </cell>
          <cell r="V80">
            <v>8.163378823321743E-3</v>
          </cell>
          <cell r="W80">
            <v>9.6943807445784014E-3</v>
          </cell>
          <cell r="X80">
            <v>-1.0382380948459224E-2</v>
          </cell>
          <cell r="Y80">
            <v>1.0450449628551128E-2</v>
          </cell>
          <cell r="Z80">
            <v>1.2566122642522659E-2</v>
          </cell>
          <cell r="AA80">
            <v>2.9080502650025153E-3</v>
          </cell>
          <cell r="AB80">
            <v>3.5768992250183373E-2</v>
          </cell>
          <cell r="AC80">
            <v>-4.7596768906421616E-4</v>
          </cell>
          <cell r="AD80">
            <v>1.8938857947973453E-2</v>
          </cell>
          <cell r="AE80">
            <v>2.0611548930100421E-2</v>
          </cell>
          <cell r="AF80">
            <v>2.477573842026759E-2</v>
          </cell>
          <cell r="AG80">
            <v>9.1945961393671283E-3</v>
          </cell>
          <cell r="AH80">
            <v>2.2108813530375304E-2</v>
          </cell>
          <cell r="AI80">
            <v>3.6426405714231169E-2</v>
          </cell>
        </row>
        <row r="81">
          <cell r="B81" t="str">
            <v>O</v>
          </cell>
          <cell r="C81">
            <v>8141.2408658473723</v>
          </cell>
          <cell r="D81">
            <v>75.731208788700002</v>
          </cell>
          <cell r="E81">
            <v>167.46401664641999</v>
          </cell>
          <cell r="F81">
            <v>281.08724439218003</v>
          </cell>
          <cell r="G81">
            <v>126.23298090805</v>
          </cell>
          <cell r="H81">
            <v>350.67831695021999</v>
          </cell>
          <cell r="I81">
            <v>818.19184531326903</v>
          </cell>
          <cell r="J81">
            <v>3356.0528032155189</v>
          </cell>
          <cell r="K81">
            <v>424.10137344422998</v>
          </cell>
          <cell r="L81">
            <v>459.78118831704001</v>
          </cell>
          <cell r="M81">
            <v>897.084382782739</v>
          </cell>
          <cell r="N81">
            <v>444.72269468472001</v>
          </cell>
          <cell r="O81">
            <v>180.87924511065</v>
          </cell>
          <cell r="P81">
            <v>415.58801417631003</v>
          </cell>
          <cell r="Q81">
            <v>60.630334194310002</v>
          </cell>
          <cell r="R81">
            <v>83.015216923010001</v>
          </cell>
          <cell r="T81">
            <v>1.4689887484319097E-2</v>
          </cell>
          <cell r="U81">
            <v>6.2178398200103402E-3</v>
          </cell>
          <cell r="V81">
            <v>1.5019882153853414E-2</v>
          </cell>
          <cell r="W81">
            <v>1.0974746947008507E-2</v>
          </cell>
          <cell r="X81">
            <v>-2.050620952533655E-2</v>
          </cell>
          <cell r="Y81">
            <v>4.0600015622731522E-3</v>
          </cell>
          <cell r="Z81">
            <v>2.6420602770757418E-2</v>
          </cell>
          <cell r="AA81">
            <v>1.2043221364386181E-2</v>
          </cell>
          <cell r="AB81">
            <v>1.6204750192483131E-2</v>
          </cell>
          <cell r="AC81">
            <v>-1.020675857060005E-3</v>
          </cell>
          <cell r="AD81">
            <v>3.2547598097225405E-2</v>
          </cell>
          <cell r="AE81">
            <v>4.3338165979553978E-3</v>
          </cell>
          <cell r="AF81">
            <v>3.2402074124114444E-2</v>
          </cell>
          <cell r="AG81">
            <v>1.5128511370793518E-2</v>
          </cell>
          <cell r="AH81">
            <v>1.4522754866149956E-2</v>
          </cell>
          <cell r="AI81">
            <v>3.5737502279397315E-2</v>
          </cell>
        </row>
        <row r="82">
          <cell r="B82" t="str">
            <v>N</v>
          </cell>
          <cell r="C82">
            <v>8200.0151899052944</v>
          </cell>
          <cell r="D82">
            <v>75.956387927440005</v>
          </cell>
          <cell r="E82">
            <v>167.63079004639999</v>
          </cell>
          <cell r="F82">
            <v>277.44004027905902</v>
          </cell>
          <cell r="G82">
            <v>129.01553671559</v>
          </cell>
          <cell r="H82">
            <v>348.41167851872001</v>
          </cell>
          <cell r="I82">
            <v>821.61053996961903</v>
          </cell>
          <cell r="J82">
            <v>3382.3629181438082</v>
          </cell>
          <cell r="K82">
            <v>424.26265130480999</v>
          </cell>
          <cell r="L82">
            <v>470.22014927869998</v>
          </cell>
          <cell r="M82">
            <v>908.6505807707</v>
          </cell>
          <cell r="N82">
            <v>452.57188411982997</v>
          </cell>
          <cell r="O82">
            <v>182.6690518664</v>
          </cell>
          <cell r="P82">
            <v>416.79670454972</v>
          </cell>
          <cell r="Q82">
            <v>60.026737354060003</v>
          </cell>
          <cell r="R82">
            <v>82.389539060429996</v>
          </cell>
          <cell r="T82">
            <v>1.5521343183308556E-2</v>
          </cell>
          <cell r="U82">
            <v>2.6671216318566282E-2</v>
          </cell>
          <cell r="V82">
            <v>1.1005656576031919E-2</v>
          </cell>
          <cell r="W82">
            <v>1.4410337090868808E-3</v>
          </cell>
          <cell r="X82">
            <v>-1.4484431629774641E-2</v>
          </cell>
          <cell r="Y82">
            <v>1.1508631035859196E-3</v>
          </cell>
          <cell r="Z82">
            <v>1.9217715588185857E-2</v>
          </cell>
          <cell r="AA82">
            <v>1.2781133210510554E-2</v>
          </cell>
          <cell r="AB82">
            <v>6.5051568215852562E-3</v>
          </cell>
          <cell r="AC82">
            <v>1.9044847444604995E-2</v>
          </cell>
          <cell r="AD82">
            <v>3.0141618712276053E-2</v>
          </cell>
          <cell r="AE82">
            <v>3.8634649899035534E-2</v>
          </cell>
          <cell r="AF82">
            <v>3.0793683269965344E-2</v>
          </cell>
          <cell r="AG82">
            <v>5.2332671742501002E-3</v>
          </cell>
          <cell r="AH82">
            <v>6.3452193416226876E-3</v>
          </cell>
          <cell r="AI82">
            <v>1.8481474880332804E-2</v>
          </cell>
        </row>
        <row r="83">
          <cell r="B83" t="str">
            <v>D</v>
          </cell>
          <cell r="C83">
            <v>8216.8657804675731</v>
          </cell>
          <cell r="D83">
            <v>75.572126118989999</v>
          </cell>
          <cell r="E83">
            <v>169.46037932855</v>
          </cell>
          <cell r="F83">
            <v>279.15945681454099</v>
          </cell>
          <cell r="G83">
            <v>130.94145483871</v>
          </cell>
          <cell r="H83">
            <v>343.35758893389999</v>
          </cell>
          <cell r="I83">
            <v>820.92359538264998</v>
          </cell>
          <cell r="J83">
            <v>3385.7562920832711</v>
          </cell>
          <cell r="K83">
            <v>431.6284033398</v>
          </cell>
          <cell r="L83">
            <v>486.12163238586999</v>
          </cell>
          <cell r="M83">
            <v>902.21238339252</v>
          </cell>
          <cell r="N83">
            <v>446.95540064830999</v>
          </cell>
          <cell r="O83">
            <v>187.56610660633001</v>
          </cell>
          <cell r="P83">
            <v>415.14581217240999</v>
          </cell>
          <cell r="Q83">
            <v>60.539446924339998</v>
          </cell>
          <cell r="R83">
            <v>81.525701497379998</v>
          </cell>
          <cell r="T83">
            <v>9.8951040140593527E-3</v>
          </cell>
          <cell r="U83">
            <v>3.8329594929075173E-2</v>
          </cell>
          <cell r="V83">
            <v>4.0447974859745939E-2</v>
          </cell>
          <cell r="W83">
            <v>4.6896447257538387E-3</v>
          </cell>
          <cell r="X83">
            <v>-4.4973898741602625E-3</v>
          </cell>
          <cell r="Y83">
            <v>-1.8623922609792842E-2</v>
          </cell>
          <cell r="Z83">
            <v>1.6441936065324958E-2</v>
          </cell>
          <cell r="AA83">
            <v>1.0303558317208195E-2</v>
          </cell>
          <cell r="AB83">
            <v>5.2465062851747568E-3</v>
          </cell>
          <cell r="AC83">
            <v>1.2056265270782296E-2</v>
          </cell>
          <cell r="AD83">
            <v>8.9063059146115009E-3</v>
          </cell>
          <cell r="AE83">
            <v>7.8055525485491994E-3</v>
          </cell>
          <cell r="AF83">
            <v>5.2823091103268105E-2</v>
          </cell>
          <cell r="AG83">
            <v>-1.8751327408109697E-3</v>
          </cell>
          <cell r="AH83">
            <v>1.0312784109205664E-2</v>
          </cell>
          <cell r="AI83">
            <v>5.0495177233860211E-3</v>
          </cell>
        </row>
        <row r="84">
          <cell r="B84" t="str">
            <v>E</v>
          </cell>
          <cell r="C84">
            <v>8230.3708501128604</v>
          </cell>
          <cell r="D84">
            <v>73.705265024910005</v>
          </cell>
          <cell r="E84">
            <v>168.90997169679</v>
          </cell>
          <cell r="F84">
            <v>279.26527864123</v>
          </cell>
          <cell r="G84">
            <v>129.20515282581999</v>
          </cell>
          <cell r="H84">
            <v>341.77458337945001</v>
          </cell>
          <cell r="I84">
            <v>825.25452721322995</v>
          </cell>
          <cell r="J84">
            <v>3384.6663538284902</v>
          </cell>
          <cell r="K84">
            <v>433.48942043938001</v>
          </cell>
          <cell r="L84">
            <v>489.18298546827998</v>
          </cell>
          <cell r="M84">
            <v>907.17531410413005</v>
          </cell>
          <cell r="N84">
            <v>445.35616539916998</v>
          </cell>
          <cell r="O84">
            <v>191.55007756512001</v>
          </cell>
          <cell r="P84">
            <v>422.77917797420002</v>
          </cell>
          <cell r="Q84">
            <v>59.415620317090003</v>
          </cell>
          <cell r="R84">
            <v>78.640956235570002</v>
          </cell>
          <cell r="T84">
            <v>7.9821688722228057E-3</v>
          </cell>
          <cell r="U84">
            <v>9.04619436542764E-3</v>
          </cell>
          <cell r="V84">
            <v>5.4708689749620953E-2</v>
          </cell>
          <cell r="W84">
            <v>1.1871319276993253E-2</v>
          </cell>
          <cell r="X84">
            <v>-1.230412398304348E-3</v>
          </cell>
          <cell r="Y84">
            <v>-1.903621719169768E-2</v>
          </cell>
          <cell r="Z84">
            <v>2.5015426475113678E-2</v>
          </cell>
          <cell r="AA84">
            <v>9.8243071697927675E-3</v>
          </cell>
          <cell r="AB84">
            <v>-8.2699671500723326E-3</v>
          </cell>
          <cell r="AC84">
            <v>1.2078753270312603E-3</v>
          </cell>
          <cell r="AD84">
            <v>-4.6602251747503987E-3</v>
          </cell>
          <cell r="AE84">
            <v>-4.44892872762781E-3</v>
          </cell>
          <cell r="AF84">
            <v>4.7119710507939283E-2</v>
          </cell>
          <cell r="AG84">
            <v>2.0534509278781421E-2</v>
          </cell>
          <cell r="AH84">
            <v>-2.3985137887556629E-3</v>
          </cell>
          <cell r="AI84">
            <v>-1.8977300881377834E-2</v>
          </cell>
        </row>
        <row r="85">
          <cell r="B85" t="str">
            <v>F</v>
          </cell>
          <cell r="C85">
            <v>8191.9161057904284</v>
          </cell>
          <cell r="D85">
            <v>72.847609931410005</v>
          </cell>
          <cell r="E85">
            <v>165.41743459099001</v>
          </cell>
          <cell r="F85">
            <v>273.32393344227</v>
          </cell>
          <cell r="G85">
            <v>127.80562376322</v>
          </cell>
          <cell r="H85">
            <v>341.28544455285999</v>
          </cell>
          <cell r="I85">
            <v>820.47973785800002</v>
          </cell>
          <cell r="J85">
            <v>3359.1331717028911</v>
          </cell>
          <cell r="K85">
            <v>432.06658484280001</v>
          </cell>
          <cell r="L85">
            <v>486.6786011296</v>
          </cell>
          <cell r="M85">
            <v>904.97942274068998</v>
          </cell>
          <cell r="N85">
            <v>450.300856491069</v>
          </cell>
          <cell r="O85">
            <v>193.47580366873001</v>
          </cell>
          <cell r="P85">
            <v>426.05686937738</v>
          </cell>
          <cell r="Q85">
            <v>59.308839272989999</v>
          </cell>
          <cell r="R85">
            <v>78.756172425529996</v>
          </cell>
          <cell r="T85">
            <v>7.0747190531907922E-3</v>
          </cell>
          <cell r="U85">
            <v>2.1115092026970927E-3</v>
          </cell>
          <cell r="V85">
            <v>3.4640180321989789E-2</v>
          </cell>
          <cell r="W85">
            <v>1.8784935148716819E-3</v>
          </cell>
          <cell r="X85">
            <v>2.6662118344615848E-3</v>
          </cell>
          <cell r="Y85">
            <v>-1.6834993179159152E-2</v>
          </cell>
          <cell r="Z85">
            <v>2.0319182587669182E-2</v>
          </cell>
          <cell r="AA85">
            <v>1.3532830110382754E-2</v>
          </cell>
          <cell r="AB85">
            <v>-1.9229293577452511E-2</v>
          </cell>
          <cell r="AC85">
            <v>-2.4206044405318705E-2</v>
          </cell>
          <cell r="AD85">
            <v>5.6509142052640904E-3</v>
          </cell>
          <cell r="AE85">
            <v>-7.000406022699579E-3</v>
          </cell>
          <cell r="AF85">
            <v>3.8388128623751072E-2</v>
          </cell>
          <cell r="AG85">
            <v>2.0129198560789874E-2</v>
          </cell>
          <cell r="AH85">
            <v>7.5335542033709846E-3</v>
          </cell>
          <cell r="AI85">
            <v>-2.1282366563146415E-2</v>
          </cell>
        </row>
        <row r="86">
          <cell r="B86" t="str">
            <v>M</v>
          </cell>
          <cell r="C86">
            <v>8195.0171616382104</v>
          </cell>
          <cell r="D86">
            <v>72.880123997409996</v>
          </cell>
          <cell r="E86">
            <v>169.37563821219001</v>
          </cell>
          <cell r="F86">
            <v>268.45904607710997</v>
          </cell>
          <cell r="G86">
            <v>127.80685055991999</v>
          </cell>
          <cell r="H86">
            <v>344.86823754176999</v>
          </cell>
          <cell r="I86">
            <v>818.01779928147005</v>
          </cell>
          <cell r="J86">
            <v>3342.2835458433478</v>
          </cell>
          <cell r="K86">
            <v>438.16998506439</v>
          </cell>
          <cell r="L86">
            <v>484.58914893442</v>
          </cell>
          <cell r="M86">
            <v>906.23661732995004</v>
          </cell>
          <cell r="N86">
            <v>453.45405691916</v>
          </cell>
          <cell r="O86">
            <v>196.36781529596999</v>
          </cell>
          <cell r="P86">
            <v>433.36701903074999</v>
          </cell>
          <cell r="Q86">
            <v>59.859560328699999</v>
          </cell>
          <cell r="R86">
            <v>79.281717221649998</v>
          </cell>
          <cell r="T86">
            <v>1.4488216164589396E-2</v>
          </cell>
          <cell r="U86">
            <v>-5.3554654164541526E-3</v>
          </cell>
          <cell r="V86">
            <v>2.8906752491380416E-2</v>
          </cell>
          <cell r="W86">
            <v>-1.617640096932671E-2</v>
          </cell>
          <cell r="X86">
            <v>1.3453420727504106E-2</v>
          </cell>
          <cell r="Y86">
            <v>-8.0093897495410182E-3</v>
          </cell>
          <cell r="Z86">
            <v>2.764854737636302E-2</v>
          </cell>
          <cell r="AA86">
            <v>2.080567169426395E-2</v>
          </cell>
          <cell r="AB86">
            <v>2.635639773005849E-3</v>
          </cell>
          <cell r="AC86">
            <v>-2.5330308796290613E-2</v>
          </cell>
          <cell r="AD86">
            <v>1.1412968953998792E-2</v>
          </cell>
          <cell r="AE86">
            <v>1.1847477402573414E-3</v>
          </cell>
          <cell r="AF86">
            <v>5.5944170379477187E-2</v>
          </cell>
          <cell r="AG86">
            <v>3.9647702439058685E-2</v>
          </cell>
          <cell r="AH86">
            <v>2.5075896453315538E-2</v>
          </cell>
          <cell r="AI86">
            <v>4.132626816911289E-3</v>
          </cell>
        </row>
        <row r="87">
          <cell r="B87" t="str">
            <v>A</v>
          </cell>
          <cell r="C87">
            <v>8207.8584106955659</v>
          </cell>
          <cell r="D87">
            <v>73.3587714393</v>
          </cell>
          <cell r="E87">
            <v>168.89081377721001</v>
          </cell>
          <cell r="F87">
            <v>264.79758658117998</v>
          </cell>
          <cell r="G87">
            <v>129.46806912624999</v>
          </cell>
          <cell r="H87">
            <v>344.42152925584003</v>
          </cell>
          <cell r="I87">
            <v>818.40077368046002</v>
          </cell>
          <cell r="J87">
            <v>3351.3003682955459</v>
          </cell>
          <cell r="K87">
            <v>440.48501992885099</v>
          </cell>
          <cell r="L87">
            <v>484.80599314612999</v>
          </cell>
          <cell r="M87">
            <v>905.58719013371001</v>
          </cell>
          <cell r="N87">
            <v>458.51340705174999</v>
          </cell>
          <cell r="O87">
            <v>195.29097282084001</v>
          </cell>
          <cell r="P87">
            <v>429.04815580437997</v>
          </cell>
          <cell r="Q87">
            <v>61.227039169089998</v>
          </cell>
          <cell r="R87">
            <v>82.262720485030002</v>
          </cell>
          <cell r="T87">
            <v>1.3513071634820406E-2</v>
          </cell>
          <cell r="U87">
            <v>-9.7785129018196359E-3</v>
          </cell>
          <cell r="V87">
            <v>-1.1377180321114233E-2</v>
          </cell>
          <cell r="W87">
            <v>-2.9424483665997592E-2</v>
          </cell>
          <cell r="X87">
            <v>1.3847792214386256E-2</v>
          </cell>
          <cell r="Y87">
            <v>-2.7283014058371635E-2</v>
          </cell>
          <cell r="Z87">
            <v>2.2369053462874877E-2</v>
          </cell>
          <cell r="AA87">
            <v>2.16164350051955E-2</v>
          </cell>
          <cell r="AB87">
            <v>1.9448766830611142E-2</v>
          </cell>
          <cell r="AC87">
            <v>-1.7777336735573801E-2</v>
          </cell>
          <cell r="AD87">
            <v>1.0399149319856082E-2</v>
          </cell>
          <cell r="AE87">
            <v>4.7971191976048377E-3</v>
          </cell>
          <cell r="AF87">
            <v>6.7443692224014473E-2</v>
          </cell>
          <cell r="AG87">
            <v>2.405044019292979E-2</v>
          </cell>
          <cell r="AH87">
            <v>4.579826438013912E-2</v>
          </cell>
          <cell r="AI87">
            <v>3.7465550095314493E-2</v>
          </cell>
        </row>
        <row r="88">
          <cell r="B88" t="str">
            <v>M</v>
          </cell>
          <cell r="C88">
            <v>8218.1425936068299</v>
          </cell>
          <cell r="D88">
            <v>72.625342478609994</v>
          </cell>
          <cell r="E88">
            <v>171.57240882209001</v>
          </cell>
          <cell r="F88">
            <v>269.48714945750999</v>
          </cell>
          <cell r="G88">
            <v>131.53342694135</v>
          </cell>
          <cell r="H88">
            <v>344.82085011022002</v>
          </cell>
          <cell r="I88">
            <v>812.12424713599</v>
          </cell>
          <cell r="J88">
            <v>3364.3045738192559</v>
          </cell>
          <cell r="K88">
            <v>433.67362969968002</v>
          </cell>
          <cell r="L88">
            <v>478.20524334458003</v>
          </cell>
          <cell r="M88">
            <v>911.959803620549</v>
          </cell>
          <cell r="N88">
            <v>457.44388421069999</v>
          </cell>
          <cell r="O88">
            <v>195.1551213411</v>
          </cell>
          <cell r="P88">
            <v>429.10778694291002</v>
          </cell>
          <cell r="Q88">
            <v>62.15843485824</v>
          </cell>
          <cell r="R88">
            <v>83.970690824049996</v>
          </cell>
          <cell r="T88">
            <v>1.7372145534567007E-2</v>
          </cell>
          <cell r="U88">
            <v>-3.1041912152517281E-2</v>
          </cell>
          <cell r="V88">
            <v>7.4596929540347023E-3</v>
          </cell>
          <cell r="W88">
            <v>-2.4159458269050638E-2</v>
          </cell>
          <cell r="X88">
            <v>2.294494867360819E-2</v>
          </cell>
          <cell r="Y88">
            <v>-3.293108440473802E-2</v>
          </cell>
          <cell r="Z88">
            <v>1.5078313858497783E-2</v>
          </cell>
          <cell r="AA88">
            <v>2.5322422310451786E-2</v>
          </cell>
          <cell r="AB88">
            <v>2.2005652768718686E-2</v>
          </cell>
          <cell r="AC88">
            <v>2.0491925147614332E-3</v>
          </cell>
          <cell r="AD88">
            <v>7.9717770661051901E-3</v>
          </cell>
          <cell r="AE88">
            <v>1.0272775034239956E-2</v>
          </cell>
          <cell r="AF88">
            <v>6.6072281126865029E-2</v>
          </cell>
          <cell r="AG88">
            <v>4.5623646115302563E-2</v>
          </cell>
          <cell r="AH88">
            <v>3.6746849996405206E-2</v>
          </cell>
          <cell r="AI88">
            <v>8.3841521745812164E-2</v>
          </cell>
        </row>
        <row r="89">
          <cell r="B89" t="str">
            <v>J</v>
          </cell>
          <cell r="C89">
            <v>8211.9622490735474</v>
          </cell>
          <cell r="D89">
            <v>73.283186601759994</v>
          </cell>
          <cell r="E89">
            <v>170.73327182419001</v>
          </cell>
          <cell r="F89">
            <v>272.49304125843003</v>
          </cell>
          <cell r="G89">
            <v>130.74746469092</v>
          </cell>
          <cell r="H89">
            <v>347.12795055338</v>
          </cell>
          <cell r="I89">
            <v>818.23441057903005</v>
          </cell>
          <cell r="J89">
            <v>3386.7161577354991</v>
          </cell>
          <cell r="K89">
            <v>415.74782867651999</v>
          </cell>
          <cell r="L89">
            <v>473.72098707811</v>
          </cell>
          <cell r="M89">
            <v>907.24970700280005</v>
          </cell>
          <cell r="N89">
            <v>453.23712256793999</v>
          </cell>
          <cell r="O89">
            <v>192.69247825172999</v>
          </cell>
          <cell r="P89">
            <v>423.46764545546</v>
          </cell>
          <cell r="Q89">
            <v>62.348040513720001</v>
          </cell>
          <cell r="R89">
            <v>84.162956284060002</v>
          </cell>
          <cell r="T89">
            <v>1.8891502573485264E-2</v>
          </cell>
          <cell r="U89">
            <v>-1.5245460409058942E-2</v>
          </cell>
          <cell r="V89">
            <v>-4.7501890243146772E-3</v>
          </cell>
          <cell r="W89">
            <v>-1.6301594052063439E-2</v>
          </cell>
          <cell r="X89">
            <v>2.0033837930903964E-3</v>
          </cell>
          <cell r="Y89">
            <v>-1.4520942081017285E-2</v>
          </cell>
          <cell r="Z89">
            <v>2.7474027306681581E-2</v>
          </cell>
          <cell r="AA89">
            <v>3.3477156478099346E-2</v>
          </cell>
          <cell r="AB89">
            <v>-3.2935382988802386E-3</v>
          </cell>
          <cell r="AC89">
            <v>1.4722138000661689E-2</v>
          </cell>
          <cell r="AD89">
            <v>-7.1761576638744717E-3</v>
          </cell>
          <cell r="AE89">
            <v>1.8759575782556492E-3</v>
          </cell>
          <cell r="AF89">
            <v>6.3410837201068881E-2</v>
          </cell>
          <cell r="AG89">
            <v>3.3473327836658129E-2</v>
          </cell>
          <cell r="AH89">
            <v>3.2310872522921308E-2</v>
          </cell>
          <cell r="AI89">
            <v>6.3788775051323299E-2</v>
          </cell>
        </row>
        <row r="90">
          <cell r="B90" t="str">
            <v>J</v>
          </cell>
          <cell r="C90">
            <v>8231.5731444293378</v>
          </cell>
          <cell r="D90">
            <v>72.973249988160006</v>
          </cell>
          <cell r="E90">
            <v>174.23624668944001</v>
          </cell>
          <cell r="F90">
            <v>274.42093611356</v>
          </cell>
          <cell r="G90">
            <v>132.73126107407001</v>
          </cell>
          <cell r="H90">
            <v>347.26395033909</v>
          </cell>
          <cell r="I90">
            <v>820.67656235761001</v>
          </cell>
          <cell r="J90">
            <v>3414.6234903670079</v>
          </cell>
          <cell r="K90">
            <v>419.87995484551999</v>
          </cell>
          <cell r="L90">
            <v>463.86780876349002</v>
          </cell>
          <cell r="M90">
            <v>899.80705760901003</v>
          </cell>
          <cell r="N90">
            <v>459.21935841036998</v>
          </cell>
          <cell r="O90">
            <v>189.32849840777001</v>
          </cell>
          <cell r="P90">
            <v>416.07092490389999</v>
          </cell>
          <cell r="Q90">
            <v>62.623948408819999</v>
          </cell>
          <cell r="R90">
            <v>83.849896151519999</v>
          </cell>
          <cell r="T90">
            <v>2.1708352717629831E-2</v>
          </cell>
          <cell r="U90">
            <v>4.180667045846409E-3</v>
          </cell>
          <cell r="V90">
            <v>4.1279088839446088E-2</v>
          </cell>
          <cell r="W90">
            <v>-9.0232687026046143E-3</v>
          </cell>
          <cell r="X90">
            <v>1.5717988577595765E-2</v>
          </cell>
          <cell r="Y90">
            <v>-7.3974904161657751E-3</v>
          </cell>
          <cell r="Z90">
            <v>3.1301578370503957E-2</v>
          </cell>
          <cell r="AA90">
            <v>3.6376400274299447E-2</v>
          </cell>
          <cell r="AB90">
            <v>1.5752586988501571E-2</v>
          </cell>
          <cell r="AC90">
            <v>1.0067751577060857E-3</v>
          </cell>
          <cell r="AD90">
            <v>-1.4557248555765456E-2</v>
          </cell>
          <cell r="AE90">
            <v>1.2780924701427443E-2</v>
          </cell>
          <cell r="AF90">
            <v>5.5786196598982318E-2</v>
          </cell>
          <cell r="AG90">
            <v>2.8338266944751389E-2</v>
          </cell>
          <cell r="AH90">
            <v>3.194284622926169E-2</v>
          </cell>
          <cell r="AI90">
            <v>3.7991253404654035E-2</v>
          </cell>
        </row>
        <row r="91">
          <cell r="B91" t="str">
            <v>A</v>
          </cell>
          <cell r="C91">
            <v>8257.590884307001</v>
          </cell>
          <cell r="D91">
            <v>74.933681031589998</v>
          </cell>
          <cell r="E91">
            <v>172.77156404736999</v>
          </cell>
          <cell r="F91">
            <v>271.34462849813002</v>
          </cell>
          <cell r="G91">
            <v>135.56672796390001</v>
          </cell>
          <cell r="H91">
            <v>353.21609196193998</v>
          </cell>
          <cell r="I91">
            <v>828.56929700312003</v>
          </cell>
          <cell r="J91">
            <v>3431.6997587175301</v>
          </cell>
          <cell r="K91">
            <v>416.75617752205</v>
          </cell>
          <cell r="L91">
            <v>462.40136191818999</v>
          </cell>
          <cell r="M91">
            <v>903.30020959172998</v>
          </cell>
          <cell r="N91">
            <v>463.52719893013</v>
          </cell>
          <cell r="O91">
            <v>189.78555512771999</v>
          </cell>
          <cell r="P91">
            <v>409.01668503512002</v>
          </cell>
          <cell r="Q91">
            <v>62.870845218969997</v>
          </cell>
          <cell r="R91">
            <v>81.831101739510004</v>
          </cell>
          <cell r="T91">
            <v>2.3137431592094915E-2</v>
          </cell>
          <cell r="U91">
            <v>1.1440247798582881E-2</v>
          </cell>
          <cell r="V91">
            <v>3.0011277273014336E-2</v>
          </cell>
          <cell r="W91">
            <v>-2.9755210463806914E-2</v>
          </cell>
          <cell r="X91">
            <v>4.9353003451774846E-2</v>
          </cell>
          <cell r="Y91">
            <v>1.6050701756818109E-2</v>
          </cell>
          <cell r="Z91">
            <v>3.5759679884814766E-2</v>
          </cell>
          <cell r="AA91">
            <v>3.4443381041121546E-2</v>
          </cell>
          <cell r="AB91">
            <v>5.2043149321367999E-4</v>
          </cell>
          <cell r="AC91">
            <v>-8.3988457218362456E-3</v>
          </cell>
          <cell r="AD91">
            <v>1.0124276317856395E-2</v>
          </cell>
          <cell r="AE91">
            <v>3.3338306863947675E-2</v>
          </cell>
          <cell r="AF91">
            <v>6.4888180879072888E-2</v>
          </cell>
          <cell r="AG91">
            <v>4.8518560564763114E-3</v>
          </cell>
          <cell r="AH91">
            <v>2.597346955210611E-2</v>
          </cell>
          <cell r="AI91">
            <v>-1.3105039069916002E-2</v>
          </cell>
        </row>
        <row r="93">
          <cell r="C93">
            <v>101</v>
          </cell>
          <cell r="D93" t="str">
            <v>Total desocupados (columna E)</v>
          </cell>
          <cell r="G93" t="str">
            <v>población-total-de-15-años-y-más-por-situación-en-la-fuerza-de-trabajo-nivel-nacional-y-regional-ambos-sexos</v>
          </cell>
        </row>
        <row r="96">
          <cell r="C96">
            <v>8257.590884307001</v>
          </cell>
          <cell r="D96">
            <v>8257.590884307001</v>
          </cell>
          <cell r="E96">
            <v>74.933681031589998</v>
          </cell>
          <cell r="F96">
            <v>172.77156404736999</v>
          </cell>
          <cell r="G96">
            <v>271.34462849813002</v>
          </cell>
          <cell r="H96">
            <v>135.56672796390001</v>
          </cell>
          <cell r="I96">
            <v>353.21609196193998</v>
          </cell>
          <cell r="J96">
            <v>828.56929700312003</v>
          </cell>
          <cell r="K96">
            <v>3431.6997587175301</v>
          </cell>
          <cell r="L96">
            <v>416.75617752205</v>
          </cell>
          <cell r="M96">
            <v>462.40136191818999</v>
          </cell>
          <cell r="N96">
            <v>903.30020959172998</v>
          </cell>
          <cell r="O96">
            <v>463.52719893013</v>
          </cell>
          <cell r="P96">
            <v>189.78555512771999</v>
          </cell>
          <cell r="Q96">
            <v>409.01668503512002</v>
          </cell>
          <cell r="R96">
            <v>62.870845218969997</v>
          </cell>
        </row>
        <row r="97">
          <cell r="C97">
            <v>74.933681031589998</v>
          </cell>
        </row>
        <row r="98">
          <cell r="C98">
            <v>172.77156404736999</v>
          </cell>
        </row>
        <row r="99">
          <cell r="C99">
            <v>271.34462849813002</v>
          </cell>
        </row>
        <row r="100">
          <cell r="C100">
            <v>135.56672796390001</v>
          </cell>
        </row>
        <row r="101">
          <cell r="C101">
            <v>353.21609196193998</v>
          </cell>
        </row>
        <row r="102">
          <cell r="C102">
            <v>828.56929700312003</v>
          </cell>
        </row>
        <row r="103">
          <cell r="C103">
            <v>3431.6997587175301</v>
          </cell>
        </row>
        <row r="104">
          <cell r="C104">
            <v>416.75617752205</v>
          </cell>
        </row>
        <row r="105">
          <cell r="C105">
            <v>462.40136191818999</v>
          </cell>
        </row>
        <row r="106">
          <cell r="C106">
            <v>903.30020959172998</v>
          </cell>
        </row>
        <row r="107">
          <cell r="C107">
            <v>463.52719893013</v>
          </cell>
        </row>
        <row r="108">
          <cell r="C108">
            <v>189.78555512771999</v>
          </cell>
        </row>
        <row r="109">
          <cell r="C109">
            <v>409.01668503512002</v>
          </cell>
        </row>
        <row r="110">
          <cell r="C110">
            <v>62.870845218969997</v>
          </cell>
        </row>
        <row r="111">
          <cell r="C111">
            <v>81.831101739510004</v>
          </cell>
        </row>
      </sheetData>
      <sheetData sheetId="9"/>
      <sheetData sheetId="10">
        <row r="1">
          <cell r="A1" t="str">
            <v>Año</v>
          </cell>
          <cell r="B1" t="str">
            <v>mes</v>
          </cell>
          <cell r="C1" t="str">
            <v>TOTAL NACIONAL</v>
          </cell>
          <cell r="D1" t="str">
            <v>Región de Arica y parinacota</v>
          </cell>
          <cell r="E1" t="str">
            <v>Región de Tarapacá</v>
          </cell>
          <cell r="F1" t="str">
            <v>Región de Antofagasta</v>
          </cell>
          <cell r="G1" t="str">
            <v>Región de Atacama</v>
          </cell>
          <cell r="H1" t="str">
            <v>Región de Coquimbo</v>
          </cell>
          <cell r="I1" t="str">
            <v>Región de Valparaiso</v>
          </cell>
          <cell r="J1" t="str">
            <v>Región Metropolitana</v>
          </cell>
          <cell r="K1" t="str">
            <v>R. del Lib. Gral B. O'higgins</v>
          </cell>
          <cell r="L1" t="str">
            <v>Región del Maule</v>
          </cell>
          <cell r="M1" t="str">
            <v>Región del Bio Bío</v>
          </cell>
          <cell r="N1" t="str">
            <v>Región de La Araucanía</v>
          </cell>
          <cell r="O1" t="str">
            <v>Región de los Ríos</v>
          </cell>
          <cell r="P1" t="str">
            <v>Región de los Lagos</v>
          </cell>
          <cell r="Q1" t="str">
            <v xml:space="preserve">R. de Aisén </v>
          </cell>
          <cell r="R1" t="str">
            <v>R.de Magallanes y Antártica</v>
          </cell>
        </row>
        <row r="2">
          <cell r="B2" t="str">
            <v>M</v>
          </cell>
          <cell r="C2">
            <v>9.0397394896575047</v>
          </cell>
          <cell r="D2">
            <v>7.7479530946606125</v>
          </cell>
          <cell r="E2">
            <v>6.5565880905088996</v>
          </cell>
          <cell r="F2">
            <v>8.574837726418771</v>
          </cell>
          <cell r="G2">
            <v>9.4392411546630353</v>
          </cell>
          <cell r="H2">
            <v>9.9708434428510611</v>
          </cell>
          <cell r="I2">
            <v>11.066579120730458</v>
          </cell>
          <cell r="J2">
            <v>9.3520355160803064</v>
          </cell>
          <cell r="K2">
            <v>6.0145667633586442</v>
          </cell>
          <cell r="L2">
            <v>7.7979600998387761</v>
          </cell>
          <cell r="M2">
            <v>9.8749834176708102</v>
          </cell>
          <cell r="N2">
            <v>8.206970056803284</v>
          </cell>
          <cell r="O2">
            <v>11.099055633418052</v>
          </cell>
          <cell r="P2">
            <v>6.977960224505801</v>
          </cell>
          <cell r="Q2">
            <v>3.985961292206436</v>
          </cell>
          <cell r="R2">
            <v>4.5896424521881913</v>
          </cell>
        </row>
        <row r="3">
          <cell r="B3" t="str">
            <v>A</v>
          </cell>
          <cell r="C3">
            <v>8.6269424392637166</v>
          </cell>
          <cell r="D3">
            <v>7.690704756186137</v>
          </cell>
          <cell r="E3">
            <v>5.6041493441969479</v>
          </cell>
          <cell r="F3">
            <v>6.9643080487368643</v>
          </cell>
          <cell r="G3">
            <v>7.9901556753765375</v>
          </cell>
          <cell r="H3">
            <v>9.3932472225471244</v>
          </cell>
          <cell r="I3">
            <v>10.447544981196591</v>
          </cell>
          <cell r="J3">
            <v>8.9030389856805598</v>
          </cell>
          <cell r="K3">
            <v>5.3419256065587604</v>
          </cell>
          <cell r="L3">
            <v>7.313655764052359</v>
          </cell>
          <cell r="M3">
            <v>10.607199475178742</v>
          </cell>
          <cell r="N3">
            <v>8.031039005413076</v>
          </cell>
          <cell r="O3">
            <v>8.6855221845841974</v>
          </cell>
          <cell r="P3">
            <v>6.9916221759834212</v>
          </cell>
          <cell r="Q3">
            <v>3.5024843472892675</v>
          </cell>
          <cell r="R3">
            <v>5.4193583923143054</v>
          </cell>
        </row>
        <row r="4">
          <cell r="B4" t="str">
            <v>M</v>
          </cell>
          <cell r="C4">
            <v>8.8258862484385858</v>
          </cell>
          <cell r="D4">
            <v>7.2694504303759073</v>
          </cell>
          <cell r="E4">
            <v>5.9044259740210236</v>
          </cell>
          <cell r="F4">
            <v>7.6857254564754482</v>
          </cell>
          <cell r="G4">
            <v>8.9177345878280931</v>
          </cell>
          <cell r="H4">
            <v>9.1747870189852527</v>
          </cell>
          <cell r="I4">
            <v>10.832156734973319</v>
          </cell>
          <cell r="J4">
            <v>8.8266252147454409</v>
          </cell>
          <cell r="K4">
            <v>6.3656149295222582</v>
          </cell>
          <cell r="L4">
            <v>7.7221724925133932</v>
          </cell>
          <cell r="M4">
            <v>10.973717527194877</v>
          </cell>
          <cell r="N4">
            <v>8.165050743989946</v>
          </cell>
          <cell r="O4">
            <v>8.6091454937464018</v>
          </cell>
          <cell r="P4">
            <v>7.4754529976519963</v>
          </cell>
          <cell r="Q4">
            <v>5.3570644200767692</v>
          </cell>
          <cell r="R4">
            <v>5.9823605201338976</v>
          </cell>
        </row>
        <row r="5">
          <cell r="B5" t="str">
            <v>J</v>
          </cell>
          <cell r="C5">
            <v>8.4877872255466631</v>
          </cell>
          <cell r="D5">
            <v>6.7640789634189034</v>
          </cell>
          <cell r="E5">
            <v>5.9950139579257042</v>
          </cell>
          <cell r="F5">
            <v>6.9070965070212171</v>
          </cell>
          <cell r="G5">
            <v>8.2132798336859025</v>
          </cell>
          <cell r="H5">
            <v>8.0815554073826235</v>
          </cell>
          <cell r="I5">
            <v>10.238103527979492</v>
          </cell>
          <cell r="J5">
            <v>8.2754541535526212</v>
          </cell>
          <cell r="K5">
            <v>6.4085764557033684</v>
          </cell>
          <cell r="L5">
            <v>8.004442832262491</v>
          </cell>
          <cell r="M5">
            <v>10.191383030354963</v>
          </cell>
          <cell r="N5">
            <v>9.2319197441338474</v>
          </cell>
          <cell r="O5">
            <v>8.4669491996071322</v>
          </cell>
          <cell r="P5">
            <v>8.3481494209880296</v>
          </cell>
          <cell r="Q5">
            <v>6.6079266657715259</v>
          </cell>
          <cell r="R5">
            <v>5.6770673654321033</v>
          </cell>
        </row>
        <row r="6">
          <cell r="B6" t="str">
            <v>J</v>
          </cell>
          <cell r="C6">
            <v>8.3147327892357623</v>
          </cell>
          <cell r="D6">
            <v>5.5649489804648633</v>
          </cell>
          <cell r="E6">
            <v>4.8991011359756236</v>
          </cell>
          <cell r="F6">
            <v>7.8353019161541937</v>
          </cell>
          <cell r="G6">
            <v>7.9692514352730308</v>
          </cell>
          <cell r="H6">
            <v>8.440544267999611</v>
          </cell>
          <cell r="I6">
            <v>10.141451494568166</v>
          </cell>
          <cell r="J6">
            <v>7.7695937255749179</v>
          </cell>
          <cell r="K6">
            <v>7.8865038890943815</v>
          </cell>
          <cell r="L6">
            <v>8.1876874475574688</v>
          </cell>
          <cell r="M6">
            <v>9.6913489542477542</v>
          </cell>
          <cell r="N6">
            <v>9.5776986276199114</v>
          </cell>
          <cell r="O6">
            <v>8.9296404122847974</v>
          </cell>
          <cell r="P6">
            <v>8.2291888240485918</v>
          </cell>
          <cell r="Q6">
            <v>7.5389615329988482</v>
          </cell>
          <cell r="R6">
            <v>4.5873820096814528</v>
          </cell>
        </row>
        <row r="7">
          <cell r="B7" t="str">
            <v>A</v>
          </cell>
          <cell r="C7">
            <v>8.2915606125913452</v>
          </cell>
          <cell r="D7">
            <v>6.294633823762096</v>
          </cell>
          <cell r="E7">
            <v>4.5259619278280692</v>
          </cell>
          <cell r="F7">
            <v>7.9297992084213496</v>
          </cell>
          <cell r="G7">
            <v>6.2969891713521697</v>
          </cell>
          <cell r="H7">
            <v>7.5830086084079671</v>
          </cell>
          <cell r="I7">
            <v>10.016344343236371</v>
          </cell>
          <cell r="J7">
            <v>7.9381230310748458</v>
          </cell>
          <cell r="K7">
            <v>8.1979696333089453</v>
          </cell>
          <cell r="L7">
            <v>7.3176331924627656</v>
          </cell>
          <cell r="M7">
            <v>9.4835422562856149</v>
          </cell>
          <cell r="N7">
            <v>9.986204701792893</v>
          </cell>
          <cell r="O7">
            <v>8.8020797870740921</v>
          </cell>
          <cell r="P7">
            <v>8.2490000365233609</v>
          </cell>
          <cell r="Q7">
            <v>6.7673794914719263</v>
          </cell>
          <cell r="R7">
            <v>5.5302123787873381</v>
          </cell>
        </row>
        <row r="8">
          <cell r="B8" t="str">
            <v>S</v>
          </cell>
          <cell r="C8">
            <v>7.9637748690225365</v>
          </cell>
          <cell r="D8">
            <v>7.0388583828136548</v>
          </cell>
          <cell r="E8">
            <v>4.0765145419740163</v>
          </cell>
          <cell r="F8">
            <v>7.6239088704194655</v>
          </cell>
          <cell r="G8">
            <v>6.1360461605986067</v>
          </cell>
          <cell r="H8">
            <v>7.8134992161723451</v>
          </cell>
          <cell r="I8">
            <v>9.2939922753987094</v>
          </cell>
          <cell r="J8">
            <v>7.8103931930930477</v>
          </cell>
          <cell r="K8">
            <v>8.3516333449950242</v>
          </cell>
          <cell r="L8">
            <v>6.8315829470160327</v>
          </cell>
          <cell r="M8">
            <v>9.1393178038336114</v>
          </cell>
          <cell r="N8">
            <v>8.2866782904445913</v>
          </cell>
          <cell r="O8">
            <v>8.6367575959173468</v>
          </cell>
          <cell r="P8">
            <v>7.4041861908199538</v>
          </cell>
          <cell r="Q8">
            <v>5.6433466033657202</v>
          </cell>
          <cell r="R8">
            <v>5.8027935798549715</v>
          </cell>
        </row>
        <row r="9">
          <cell r="B9" t="str">
            <v>O</v>
          </cell>
          <cell r="C9">
            <v>7.6235570233435954</v>
          </cell>
          <cell r="D9">
            <v>7.9640003606731922</v>
          </cell>
          <cell r="E9">
            <v>4.8063177627094671</v>
          </cell>
          <cell r="F9">
            <v>7.1945054814092915</v>
          </cell>
          <cell r="G9">
            <v>6.8452853197692951</v>
          </cell>
          <cell r="H9">
            <v>7.999182922364132</v>
          </cell>
          <cell r="I9">
            <v>8.4422170630781093</v>
          </cell>
          <cell r="J9">
            <v>7.5129028779363569</v>
          </cell>
          <cell r="K9">
            <v>8.5437218269479889</v>
          </cell>
          <cell r="L9">
            <v>6.4378092622727863</v>
          </cell>
          <cell r="M9">
            <v>8.2317939922996963</v>
          </cell>
          <cell r="N9">
            <v>7.9697176898647593</v>
          </cell>
          <cell r="O9">
            <v>8.7369888204027077</v>
          </cell>
          <cell r="P9">
            <v>7.1483701634003385</v>
          </cell>
          <cell r="Q9">
            <v>5.2921002494674658</v>
          </cell>
          <cell r="R9">
            <v>4.497997538146409</v>
          </cell>
        </row>
        <row r="10">
          <cell r="B10" t="str">
            <v>N</v>
          </cell>
          <cell r="C10">
            <v>7.0514165206923174</v>
          </cell>
          <cell r="D10">
            <v>7.2769703525008316</v>
          </cell>
          <cell r="E10">
            <v>4.9673922879224008</v>
          </cell>
          <cell r="F10">
            <v>6.8510313846420701</v>
          </cell>
          <cell r="G10">
            <v>6.3854883560950393</v>
          </cell>
          <cell r="H10">
            <v>7.2838528467246233</v>
          </cell>
          <cell r="I10">
            <v>8.1061207000433502</v>
          </cell>
          <cell r="J10">
            <v>7.0450179427010466</v>
          </cell>
          <cell r="K10">
            <v>7.2502795926594672</v>
          </cell>
          <cell r="L10">
            <v>5.8726089017598078</v>
          </cell>
          <cell r="M10">
            <v>7.4897273587153439</v>
          </cell>
          <cell r="N10">
            <v>6.7301367476465348</v>
          </cell>
          <cell r="O10">
            <v>8.3113391430402697</v>
          </cell>
          <cell r="P10">
            <v>6.6517658972204652</v>
          </cell>
          <cell r="Q10">
            <v>4.6196251088696734</v>
          </cell>
          <cell r="R10">
            <v>4.1336721428614016</v>
          </cell>
        </row>
        <row r="11">
          <cell r="B11" t="str">
            <v>D</v>
          </cell>
          <cell r="C11">
            <v>7.1203473656871514</v>
          </cell>
          <cell r="D11">
            <v>6.9097103999038936</v>
          </cell>
          <cell r="E11">
            <v>4.917159025470407</v>
          </cell>
          <cell r="F11">
            <v>7.4731920666667078</v>
          </cell>
          <cell r="G11">
            <v>6.1094382853109748</v>
          </cell>
          <cell r="H11">
            <v>7.2692233010521878</v>
          </cell>
          <cell r="I11">
            <v>8.3205041220741638</v>
          </cell>
          <cell r="J11">
            <v>7.2167113432972991</v>
          </cell>
          <cell r="K11">
            <v>6.351886129142553</v>
          </cell>
          <cell r="L11">
            <v>5.7033940851128166</v>
          </cell>
          <cell r="M11">
            <v>7.5023758509302088</v>
          </cell>
          <cell r="N11">
            <v>7.9233403173484769</v>
          </cell>
          <cell r="O11">
            <v>8.0113033055988812</v>
          </cell>
          <cell r="P11">
            <v>5.7322733304848335</v>
          </cell>
          <cell r="Q11">
            <v>4.5247509382426951</v>
          </cell>
          <cell r="R11">
            <v>4.6920744549743523</v>
          </cell>
        </row>
        <row r="12">
          <cell r="B12" t="str">
            <v>E</v>
          </cell>
          <cell r="C12">
            <v>7.3401326967139511</v>
          </cell>
          <cell r="D12">
            <v>7.5678878401605223</v>
          </cell>
          <cell r="E12">
            <v>6.2624128645148112</v>
          </cell>
          <cell r="F12">
            <v>7.1014349871743372</v>
          </cell>
          <cell r="G12">
            <v>6.9692572705782121</v>
          </cell>
          <cell r="H12">
            <v>7.344282613339435</v>
          </cell>
          <cell r="I12">
            <v>9.2431093966799374</v>
          </cell>
          <cell r="J12">
            <v>7.3046516520309055</v>
          </cell>
          <cell r="K12">
            <v>5.8453203201705595</v>
          </cell>
          <cell r="L12">
            <v>5.5742113769158248</v>
          </cell>
          <cell r="M12">
            <v>8.0774745307300027</v>
          </cell>
          <cell r="N12">
            <v>8.3659945076326157</v>
          </cell>
          <cell r="O12">
            <v>8.0160794270600952</v>
          </cell>
          <cell r="P12">
            <v>5.472212412903005</v>
          </cell>
          <cell r="Q12">
            <v>4.027957809953878</v>
          </cell>
          <cell r="R12">
            <v>5.505936173274903</v>
          </cell>
        </row>
        <row r="13">
          <cell r="B13" t="str">
            <v>F</v>
          </cell>
          <cell r="C13">
            <v>7.3157212076270035</v>
          </cell>
          <cell r="D13">
            <v>7.9306402553479138</v>
          </cell>
          <cell r="E13">
            <v>6.1165084752926031</v>
          </cell>
          <cell r="F13">
            <v>7.2911350413906266</v>
          </cell>
          <cell r="G13">
            <v>7.3569728465330444</v>
          </cell>
          <cell r="H13">
            <v>8.3750887132616132</v>
          </cell>
          <cell r="I13">
            <v>9.3526792564153354</v>
          </cell>
          <cell r="J13">
            <v>6.9460883349289233</v>
          </cell>
          <cell r="K13">
            <v>6.0944770910632089</v>
          </cell>
          <cell r="L13">
            <v>6.0532077561746185</v>
          </cell>
          <cell r="M13">
            <v>8.3599592649702217</v>
          </cell>
          <cell r="N13">
            <v>8.5267503328680725</v>
          </cell>
          <cell r="O13">
            <v>7.4463495733922827</v>
          </cell>
          <cell r="P13">
            <v>5.303328508876108</v>
          </cell>
          <cell r="Q13">
            <v>4.1997384827661595</v>
          </cell>
          <cell r="R13">
            <v>5.0731523356040729</v>
          </cell>
        </row>
        <row r="14">
          <cell r="B14" t="str">
            <v>M</v>
          </cell>
          <cell r="C14">
            <v>7.2983862853719943</v>
          </cell>
          <cell r="D14">
            <v>8.7649977118462932</v>
          </cell>
          <cell r="E14">
            <v>6.738574358857659</v>
          </cell>
          <cell r="F14">
            <v>6.2669614166491083</v>
          </cell>
          <cell r="G14">
            <v>7.8053710242039029</v>
          </cell>
          <cell r="H14">
            <v>8.4686920414996525</v>
          </cell>
          <cell r="I14">
            <v>9.1368110735632353</v>
          </cell>
          <cell r="J14">
            <v>7.1103617972820636</v>
          </cell>
          <cell r="K14">
            <v>5.6157545921408865</v>
          </cell>
          <cell r="L14">
            <v>5.5674614985645787</v>
          </cell>
          <cell r="M14">
            <v>8.3676759574257638</v>
          </cell>
          <cell r="N14">
            <v>8.098874805281854</v>
          </cell>
          <cell r="O14">
            <v>7.3284641011252605</v>
          </cell>
          <cell r="P14">
            <v>5.798247763918229</v>
          </cell>
          <cell r="Q14">
            <v>4.2028197240878011</v>
          </cell>
          <cell r="R14">
            <v>4.600147355231452</v>
          </cell>
        </row>
        <row r="15">
          <cell r="B15" t="str">
            <v>A</v>
          </cell>
          <cell r="C15">
            <v>6.977517032999752</v>
          </cell>
          <cell r="D15">
            <v>7.6218983925265693</v>
          </cell>
          <cell r="E15">
            <v>4.9904525008941398</v>
          </cell>
          <cell r="F15">
            <v>5.9743332517266046</v>
          </cell>
          <cell r="G15">
            <v>5.789525071766481</v>
          </cell>
          <cell r="H15">
            <v>8.4528349267243321</v>
          </cell>
          <cell r="I15">
            <v>8.5009942303636574</v>
          </cell>
          <cell r="J15">
            <v>7.0892957848916138</v>
          </cell>
          <cell r="K15">
            <v>4.8305235808774984</v>
          </cell>
          <cell r="L15">
            <v>5.6428842932133856</v>
          </cell>
          <cell r="M15">
            <v>7.8541792268009818</v>
          </cell>
          <cell r="N15">
            <v>7.4196570180942594</v>
          </cell>
          <cell r="O15">
            <v>6.2218989431340956</v>
          </cell>
          <cell r="P15">
            <v>5.9056471643262061</v>
          </cell>
          <cell r="Q15">
            <v>3.6977488379214862</v>
          </cell>
          <cell r="R15">
            <v>3.8079087500442634</v>
          </cell>
        </row>
        <row r="16">
          <cell r="B16" t="str">
            <v>M</v>
          </cell>
          <cell r="C16">
            <v>7.1614722523923833</v>
          </cell>
          <cell r="D16">
            <v>8.0785815794177616</v>
          </cell>
          <cell r="E16">
            <v>4.7134765286506912</v>
          </cell>
          <cell r="F16">
            <v>5.8441691365663413</v>
          </cell>
          <cell r="G16">
            <v>6.2039016778491947</v>
          </cell>
          <cell r="H16">
            <v>8.3630083670197912</v>
          </cell>
          <cell r="I16">
            <v>8.2483111170257981</v>
          </cell>
          <cell r="J16">
            <v>7.3273755824155042</v>
          </cell>
          <cell r="K16">
            <v>5.1243243970935817</v>
          </cell>
          <cell r="L16">
            <v>6.4806578249636413</v>
          </cell>
          <cell r="M16">
            <v>7.749390510505596</v>
          </cell>
          <cell r="N16">
            <v>7.8277565029533243</v>
          </cell>
          <cell r="O16">
            <v>8.6204250170919074</v>
          </cell>
          <cell r="P16">
            <v>5.5639003629782078</v>
          </cell>
          <cell r="Q16">
            <v>4.2022923409012733</v>
          </cell>
          <cell r="R16">
            <v>4.0227687801745269</v>
          </cell>
        </row>
        <row r="17">
          <cell r="B17" t="str">
            <v>J</v>
          </cell>
          <cell r="C17">
            <v>7.1594846009763895</v>
          </cell>
          <cell r="D17">
            <v>7.3422573640079758</v>
          </cell>
          <cell r="E17">
            <v>4.6907321226124097</v>
          </cell>
          <cell r="F17">
            <v>5.9488026579680193</v>
          </cell>
          <cell r="G17">
            <v>5.0223913171890562</v>
          </cell>
          <cell r="H17">
            <v>8.4339623997960036</v>
          </cell>
          <cell r="I17">
            <v>8.3384125339635631</v>
          </cell>
          <cell r="J17">
            <v>6.9817137826122604</v>
          </cell>
          <cell r="K17">
            <v>6.4348384952076616</v>
          </cell>
          <cell r="L17">
            <v>7.6154491899176433</v>
          </cell>
          <cell r="M17">
            <v>8.2286398222502584</v>
          </cell>
          <cell r="N17">
            <v>8.097206168279838</v>
          </cell>
          <cell r="O17">
            <v>8.2014026690161561</v>
          </cell>
          <cell r="P17">
            <v>4.9173628313545183</v>
          </cell>
          <cell r="Q17">
            <v>4.0124377424374202</v>
          </cell>
          <cell r="R17">
            <v>3.6982088358039018</v>
          </cell>
        </row>
        <row r="18">
          <cell r="B18" t="str">
            <v>J</v>
          </cell>
          <cell r="C18">
            <v>7.4826698327983294</v>
          </cell>
          <cell r="D18">
            <v>7.475645434251601</v>
          </cell>
          <cell r="E18">
            <v>4.9213040596741076</v>
          </cell>
          <cell r="F18">
            <v>5.3775139442708682</v>
          </cell>
          <cell r="G18">
            <v>5.2637218403991675</v>
          </cell>
          <cell r="H18">
            <v>8.1294245915470604</v>
          </cell>
          <cell r="I18">
            <v>8.7760971716022897</v>
          </cell>
          <cell r="J18">
            <v>7.2802521946815526</v>
          </cell>
          <cell r="K18">
            <v>7.4080501793188072</v>
          </cell>
          <cell r="L18">
            <v>8.1869379768113379</v>
          </cell>
          <cell r="M18">
            <v>8.8314281783741198</v>
          </cell>
          <cell r="N18">
            <v>8.16146661132594</v>
          </cell>
          <cell r="O18">
            <v>8.9574071071031742</v>
          </cell>
          <cell r="P18">
            <v>4.927165525597764</v>
          </cell>
          <cell r="Q18">
            <v>4.7002698352146774</v>
          </cell>
          <cell r="R18">
            <v>4.3645743545126248</v>
          </cell>
        </row>
        <row r="19">
          <cell r="B19" t="str">
            <v>A</v>
          </cell>
          <cell r="C19">
            <v>7.3918663520934942</v>
          </cell>
          <cell r="D19">
            <v>6.9585410883266983</v>
          </cell>
          <cell r="E19">
            <v>4.7362680003695408</v>
          </cell>
          <cell r="F19">
            <v>5.3099842786944578</v>
          </cell>
          <cell r="G19">
            <v>4.9778066304667394</v>
          </cell>
          <cell r="H19">
            <v>7.4492251543614225</v>
          </cell>
          <cell r="I19">
            <v>8.6863171432647359</v>
          </cell>
          <cell r="J19">
            <v>7.2113017041051428</v>
          </cell>
          <cell r="K19">
            <v>6.8811530119993121</v>
          </cell>
          <cell r="L19">
            <v>7.8197097097540977</v>
          </cell>
          <cell r="M19">
            <v>9.233069231115433</v>
          </cell>
          <cell r="N19">
            <v>8.7096435488365742</v>
          </cell>
          <cell r="O19">
            <v>7.6125817138863416</v>
          </cell>
          <cell r="P19">
            <v>4.863090844268843</v>
          </cell>
          <cell r="Q19">
            <v>4.2024185279553343</v>
          </cell>
          <cell r="R19">
            <v>4.6231358271289569</v>
          </cell>
        </row>
        <row r="20">
          <cell r="B20" t="str">
            <v>S</v>
          </cell>
          <cell r="C20">
            <v>7.4216270229310766</v>
          </cell>
          <cell r="D20">
            <v>6.5570363233982993</v>
          </cell>
          <cell r="E20">
            <v>4.7672808511159666</v>
          </cell>
          <cell r="F20">
            <v>5.4944592856180208</v>
          </cell>
          <cell r="G20">
            <v>6.1174289880573491</v>
          </cell>
          <cell r="H20">
            <v>7.4097364175627645</v>
          </cell>
          <cell r="I20">
            <v>8.2895784757484368</v>
          </cell>
          <cell r="J20">
            <v>7.4004958840359398</v>
          </cell>
          <cell r="K20">
            <v>7.2424397120832893</v>
          </cell>
          <cell r="L20">
            <v>7.5485468049649649</v>
          </cell>
          <cell r="M20">
            <v>9.0847774139674993</v>
          </cell>
          <cell r="N20">
            <v>8.7363533818052055</v>
          </cell>
          <cell r="O20">
            <v>7.21931965275758</v>
          </cell>
          <cell r="P20">
            <v>4.6634952506067666</v>
          </cell>
          <cell r="Q20">
            <v>4.0576668206005202</v>
          </cell>
          <cell r="R20">
            <v>4.999431381193574</v>
          </cell>
        </row>
        <row r="21">
          <cell r="B21" t="str">
            <v>O</v>
          </cell>
          <cell r="C21">
            <v>7.230558408120574</v>
          </cell>
          <cell r="D21">
            <v>6.9976268019363443</v>
          </cell>
          <cell r="E21">
            <v>4.3320151599832952</v>
          </cell>
          <cell r="F21">
            <v>5.1558351521694217</v>
          </cell>
          <cell r="G21">
            <v>6.0492311325667876</v>
          </cell>
          <cell r="H21">
            <v>6.5872430102993142</v>
          </cell>
          <cell r="I21">
            <v>7.6050725750533807</v>
          </cell>
          <cell r="J21">
            <v>7.6043716866952069</v>
          </cell>
          <cell r="K21">
            <v>5.9974686852837369</v>
          </cell>
          <cell r="L21">
            <v>7.6586709631039493</v>
          </cell>
          <cell r="M21">
            <v>8.5530869207720457</v>
          </cell>
          <cell r="N21">
            <v>9.0485908981873262</v>
          </cell>
          <cell r="O21">
            <v>6.2646276109547845</v>
          </cell>
          <cell r="P21">
            <v>3.7335177707396796</v>
          </cell>
          <cell r="Q21">
            <v>4.1754006855476273</v>
          </cell>
          <cell r="R21">
            <v>5.2918488840057947</v>
          </cell>
        </row>
        <row r="22">
          <cell r="B22" t="str">
            <v>N</v>
          </cell>
          <cell r="C22">
            <v>7.0661837007396899</v>
          </cell>
          <cell r="D22">
            <v>7.2605634135294785</v>
          </cell>
          <cell r="E22">
            <v>4.8154393306956891</v>
          </cell>
          <cell r="F22">
            <v>6.190922162711697</v>
          </cell>
          <cell r="G22">
            <v>6.3985625491105838</v>
          </cell>
          <cell r="H22">
            <v>5.9883544394963506</v>
          </cell>
          <cell r="I22">
            <v>7.4806298181411632</v>
          </cell>
          <cell r="J22">
            <v>7.6507357481749718</v>
          </cell>
          <cell r="K22">
            <v>6.0282180929696798</v>
          </cell>
          <cell r="L22">
            <v>6.3980283671745113</v>
          </cell>
          <cell r="M22">
            <v>7.9401641107599792</v>
          </cell>
          <cell r="N22">
            <v>7.9569482915092404</v>
          </cell>
          <cell r="O22">
            <v>6.3848630771613815</v>
          </cell>
          <cell r="P22">
            <v>3.4698406745669721</v>
          </cell>
          <cell r="Q22">
            <v>4.4022343912007846</v>
          </cell>
          <cell r="R22">
            <v>5.3960534106465134</v>
          </cell>
        </row>
        <row r="23">
          <cell r="B23" t="str">
            <v>D</v>
          </cell>
          <cell r="C23">
            <v>6.5984959963296559</v>
          </cell>
          <cell r="D23">
            <v>8.0032166108927942</v>
          </cell>
          <cell r="E23">
            <v>5.0311820124111204</v>
          </cell>
          <cell r="F23">
            <v>6.6742035901385917</v>
          </cell>
          <cell r="G23">
            <v>5.1232106015821044</v>
          </cell>
          <cell r="H23">
            <v>5.539043056919315</v>
          </cell>
          <cell r="I23">
            <v>7.9532467250421437</v>
          </cell>
          <cell r="J23">
            <v>7.0257309909349699</v>
          </cell>
          <cell r="K23">
            <v>4.6673848420138837</v>
          </cell>
          <cell r="L23">
            <v>5.7245046296904674</v>
          </cell>
          <cell r="M23">
            <v>7.5279629887280883</v>
          </cell>
          <cell r="N23">
            <v>6.8774389379613909</v>
          </cell>
          <cell r="O23">
            <v>6.5786667190625483</v>
          </cell>
          <cell r="P23">
            <v>2.6096110501613072</v>
          </cell>
          <cell r="Q23">
            <v>4.2465141743470598</v>
          </cell>
          <cell r="R23">
            <v>5.8029897941907711</v>
          </cell>
        </row>
        <row r="24">
          <cell r="B24" t="str">
            <v>E</v>
          </cell>
          <cell r="C24">
            <v>6.6304533713691312</v>
          </cell>
          <cell r="D24">
            <v>8.6314732588276897</v>
          </cell>
          <cell r="E24">
            <v>5.197742764831407</v>
          </cell>
          <cell r="F24">
            <v>6.7109504829159707</v>
          </cell>
          <cell r="G24">
            <v>5.6507662939246037</v>
          </cell>
          <cell r="H24">
            <v>6.1264317407011095</v>
          </cell>
          <cell r="I24">
            <v>8.2716906590236636</v>
          </cell>
          <cell r="J24">
            <v>6.9678991587533678</v>
          </cell>
          <cell r="K24">
            <v>4.6599899315756792</v>
          </cell>
          <cell r="L24">
            <v>5.3885847342128192</v>
          </cell>
          <cell r="M24">
            <v>7.4732624594285992</v>
          </cell>
          <cell r="N24">
            <v>6.6859055576935331</v>
          </cell>
          <cell r="O24">
            <v>7.2122275125234925</v>
          </cell>
          <cell r="P24">
            <v>2.8358755510883373</v>
          </cell>
          <cell r="Q24">
            <v>3.5401603614401691</v>
          </cell>
          <cell r="R24">
            <v>5.2921076946138896</v>
          </cell>
        </row>
        <row r="25">
          <cell r="B25" t="str">
            <v>F</v>
          </cell>
          <cell r="C25">
            <v>6.3561666080749442</v>
          </cell>
          <cell r="D25">
            <v>9.4952470274129244</v>
          </cell>
          <cell r="E25">
            <v>4.7824895442120061</v>
          </cell>
          <cell r="F25">
            <v>4.8920030805518886</v>
          </cell>
          <cell r="G25">
            <v>5.6073150084484364</v>
          </cell>
          <cell r="H25">
            <v>6.6895060922081404</v>
          </cell>
          <cell r="I25">
            <v>7.8592246831588941</v>
          </cell>
          <cell r="J25">
            <v>6.2711234671058538</v>
          </cell>
          <cell r="K25">
            <v>4.5765328583233655</v>
          </cell>
          <cell r="L25">
            <v>5.5537485207766952</v>
          </cell>
          <cell r="M25">
            <v>7.9825359545199168</v>
          </cell>
          <cell r="N25">
            <v>7.0690658726718896</v>
          </cell>
          <cell r="O25">
            <v>6.7264723141262879</v>
          </cell>
          <cell r="P25">
            <v>3.3596066071464228</v>
          </cell>
          <cell r="Q25">
            <v>3.7339883803302816</v>
          </cell>
          <cell r="R25">
            <v>5.0632395325510355</v>
          </cell>
        </row>
        <row r="26">
          <cell r="B26" t="str">
            <v>M</v>
          </cell>
          <cell r="C26">
            <v>6.5987417779934159</v>
          </cell>
          <cell r="D26">
            <v>8.3164186434890652</v>
          </cell>
          <cell r="E26">
            <v>4.839379193035457</v>
          </cell>
          <cell r="F26">
            <v>5.0360652409786972</v>
          </cell>
          <cell r="G26">
            <v>5.2767718875846796</v>
          </cell>
          <cell r="H26">
            <v>6.7630126795047198</v>
          </cell>
          <cell r="I26">
            <v>7.7168772169740709</v>
          </cell>
          <cell r="J26">
            <v>6.6288957858788473</v>
          </cell>
          <cell r="K26">
            <v>4.5446426458118641</v>
          </cell>
          <cell r="L26">
            <v>5.7581093442927935</v>
          </cell>
          <cell r="M26">
            <v>8.1401230390493744</v>
          </cell>
          <cell r="N26">
            <v>8.2107409972885215</v>
          </cell>
          <cell r="O26">
            <v>6.3599474153738491</v>
          </cell>
          <cell r="P26">
            <v>4.1602924574663698</v>
          </cell>
          <cell r="Q26">
            <v>5.0938380399400485</v>
          </cell>
          <cell r="R26">
            <v>3.6374795991828694</v>
          </cell>
        </row>
        <row r="27">
          <cell r="B27" t="str">
            <v>A</v>
          </cell>
          <cell r="C27">
            <v>6.525408902549704</v>
          </cell>
          <cell r="D27">
            <v>7.5205286989537425</v>
          </cell>
          <cell r="E27">
            <v>4.3688876937360117</v>
          </cell>
          <cell r="F27">
            <v>5.4113342885381899</v>
          </cell>
          <cell r="G27">
            <v>4.9852395595345032</v>
          </cell>
          <cell r="H27">
            <v>6.2909694136879386</v>
          </cell>
          <cell r="I27">
            <v>7.4610504860514233</v>
          </cell>
          <cell r="J27">
            <v>6.6917920309530263</v>
          </cell>
          <cell r="K27">
            <v>5.5003868379211811</v>
          </cell>
          <cell r="L27">
            <v>5.7831270614462325</v>
          </cell>
          <cell r="M27">
            <v>8.0253748830175606</v>
          </cell>
          <cell r="N27">
            <v>7.3524166849447701</v>
          </cell>
          <cell r="O27">
            <v>5.3484223568107181</v>
          </cell>
          <cell r="P27">
            <v>4.0948830889369141</v>
          </cell>
          <cell r="Q27">
            <v>5.4504506577197933</v>
          </cell>
          <cell r="R27">
            <v>3.0807311375596389</v>
          </cell>
        </row>
        <row r="28">
          <cell r="B28" t="str">
            <v>M</v>
          </cell>
          <cell r="C28">
            <v>6.7090167256672952</v>
          </cell>
          <cell r="D28">
            <v>6.0144205839696419</v>
          </cell>
          <cell r="E28">
            <v>4.9200899069044244</v>
          </cell>
          <cell r="F28">
            <v>5.5717544250679554</v>
          </cell>
          <cell r="G28">
            <v>4.2170164992072685</v>
          </cell>
          <cell r="H28">
            <v>5.7276431906329872</v>
          </cell>
          <cell r="I28">
            <v>7.5956214859927718</v>
          </cell>
          <cell r="J28">
            <v>7.0282855794179282</v>
          </cell>
          <cell r="K28">
            <v>5.471130410105288</v>
          </cell>
          <cell r="L28">
            <v>6.4305231454937601</v>
          </cell>
          <cell r="M28">
            <v>8.0420019636101738</v>
          </cell>
          <cell r="N28">
            <v>8.450533647991552</v>
          </cell>
          <cell r="O28">
            <v>5.2811590885924105</v>
          </cell>
          <cell r="P28">
            <v>3.4213216445318895</v>
          </cell>
          <cell r="Q28">
            <v>5.4317907352055323</v>
          </cell>
          <cell r="R28">
            <v>3.0458166464459069</v>
          </cell>
        </row>
        <row r="29">
          <cell r="B29" t="str">
            <v>J</v>
          </cell>
          <cell r="C29">
            <v>6.5722251584554945</v>
          </cell>
          <cell r="D29">
            <v>6.0200537661766793</v>
          </cell>
          <cell r="E29">
            <v>4.2482752493377474</v>
          </cell>
          <cell r="F29">
            <v>4.4015043292534335</v>
          </cell>
          <cell r="G29">
            <v>4.138787125899432</v>
          </cell>
          <cell r="H29">
            <v>5.10373755913563</v>
          </cell>
          <cell r="I29">
            <v>7.5002212847479877</v>
          </cell>
          <cell r="J29">
            <v>6.8102978212612273</v>
          </cell>
          <cell r="K29">
            <v>6.4140466019052171</v>
          </cell>
          <cell r="L29">
            <v>6.8901940242296922</v>
          </cell>
          <cell r="M29">
            <v>8.0539600766304176</v>
          </cell>
          <cell r="N29">
            <v>7.9430314335211785</v>
          </cell>
          <cell r="O29">
            <v>5.4251432616921722</v>
          </cell>
          <cell r="P29">
            <v>3.4376411472181805</v>
          </cell>
          <cell r="Q29">
            <v>5.0896875448762948</v>
          </cell>
          <cell r="R29">
            <v>3.0444827133796348</v>
          </cell>
        </row>
        <row r="30">
          <cell r="B30" t="str">
            <v>J</v>
          </cell>
          <cell r="C30">
            <v>6.5259929909262766</v>
          </cell>
          <cell r="D30">
            <v>5.320307105727629</v>
          </cell>
          <cell r="E30">
            <v>4.572997819460217</v>
          </cell>
          <cell r="F30">
            <v>3.9379852535183932</v>
          </cell>
          <cell r="G30">
            <v>3.7373289998484571</v>
          </cell>
          <cell r="H30">
            <v>5.2866106731836124</v>
          </cell>
          <cell r="I30">
            <v>7.4628931695142695</v>
          </cell>
          <cell r="J30">
            <v>6.486898368618891</v>
          </cell>
          <cell r="K30">
            <v>6.3124154373986556</v>
          </cell>
          <cell r="L30">
            <v>7.0150313544361547</v>
          </cell>
          <cell r="M30">
            <v>8.4181446005540401</v>
          </cell>
          <cell r="N30">
            <v>8.5813367462388221</v>
          </cell>
          <cell r="O30">
            <v>6.2136324866715498</v>
          </cell>
          <cell r="P30">
            <v>3.5349592890138242</v>
          </cell>
          <cell r="Q30">
            <v>5.5604965818112859</v>
          </cell>
          <cell r="R30">
            <v>3.3194550946116976</v>
          </cell>
        </row>
        <row r="31">
          <cell r="B31" t="str">
            <v>A</v>
          </cell>
          <cell r="C31">
            <v>6.4469942438449497</v>
          </cell>
          <cell r="D31">
            <v>4.9604525886207087</v>
          </cell>
          <cell r="E31">
            <v>4.089907228042347</v>
          </cell>
          <cell r="F31">
            <v>4.1316384799498138</v>
          </cell>
          <cell r="G31">
            <v>3.9020887582534036</v>
          </cell>
          <cell r="H31">
            <v>5.8335433620961554</v>
          </cell>
          <cell r="I31">
            <v>7.7360976284808771</v>
          </cell>
          <cell r="J31">
            <v>6.43585072697811</v>
          </cell>
          <cell r="K31">
            <v>6.5434078643021047</v>
          </cell>
          <cell r="L31">
            <v>6.4536577444878462</v>
          </cell>
          <cell r="M31">
            <v>8.3883214176007623</v>
          </cell>
          <cell r="N31">
            <v>6.8312289788782081</v>
          </cell>
          <cell r="O31">
            <v>6.5668466820310503</v>
          </cell>
          <cell r="P31">
            <v>3.8150815578142283</v>
          </cell>
          <cell r="Q31">
            <v>4.6100228572411117</v>
          </cell>
          <cell r="R31">
            <v>3.4478856789962045</v>
          </cell>
        </row>
        <row r="32">
          <cell r="B32" t="str">
            <v>S</v>
          </cell>
          <cell r="C32">
            <v>6.5040171819212356</v>
          </cell>
          <cell r="D32">
            <v>4.3848754011497233</v>
          </cell>
          <cell r="E32">
            <v>4.3048851751010631</v>
          </cell>
          <cell r="F32">
            <v>4.8423112199885558</v>
          </cell>
          <cell r="G32">
            <v>3.7671434427195543</v>
          </cell>
          <cell r="H32">
            <v>6.3803272407346423</v>
          </cell>
          <cell r="I32">
            <v>7.2427864810632352</v>
          </cell>
          <cell r="J32">
            <v>6.6506781275673328</v>
          </cell>
          <cell r="K32">
            <v>6.5554712804604121</v>
          </cell>
          <cell r="L32">
            <v>6.2290649042331028</v>
          </cell>
          <cell r="M32">
            <v>8.4267747405478364</v>
          </cell>
          <cell r="N32">
            <v>6.6105036915093116</v>
          </cell>
          <cell r="O32">
            <v>7.0145978141028582</v>
          </cell>
          <cell r="P32">
            <v>3.3605436963254793</v>
          </cell>
          <cell r="Q32">
            <v>4.0692884815394246</v>
          </cell>
          <cell r="R32">
            <v>4.3139584078585331</v>
          </cell>
        </row>
        <row r="33">
          <cell r="B33" t="str">
            <v>O</v>
          </cell>
          <cell r="C33">
            <v>6.571300072824072</v>
          </cell>
          <cell r="D33">
            <v>4.5803246856891899</v>
          </cell>
          <cell r="E33">
            <v>4.2812935752177488</v>
          </cell>
          <cell r="F33">
            <v>5.2765895126853</v>
          </cell>
          <cell r="G33">
            <v>3.7570865377610478</v>
          </cell>
          <cell r="H33">
            <v>6.7289579986571297</v>
          </cell>
          <cell r="I33">
            <v>6.7494120345671762</v>
          </cell>
          <cell r="J33">
            <v>6.7522981450968311</v>
          </cell>
          <cell r="K33">
            <v>6.7514008782461845</v>
          </cell>
          <cell r="L33">
            <v>6.227356606339324</v>
          </cell>
          <cell r="M33">
            <v>8.5852861910905105</v>
          </cell>
          <cell r="N33">
            <v>6.7238235125424204</v>
          </cell>
          <cell r="O33">
            <v>6.4018373695969153</v>
          </cell>
          <cell r="P33">
            <v>3.9838556099831681</v>
          </cell>
          <cell r="Q33">
            <v>3.0494117805492231</v>
          </cell>
          <cell r="R33">
            <v>4.6274255090351835</v>
          </cell>
        </row>
        <row r="34">
          <cell r="B34" t="str">
            <v>N</v>
          </cell>
          <cell r="C34">
            <v>6.1944158680353887</v>
          </cell>
          <cell r="D34">
            <v>5.0083221160525051</v>
          </cell>
          <cell r="E34">
            <v>4.4676909265154778</v>
          </cell>
          <cell r="F34">
            <v>4.9152136425662212</v>
          </cell>
          <cell r="G34">
            <v>4.4173570173216072</v>
          </cell>
          <cell r="H34">
            <v>6.3179669059519385</v>
          </cell>
          <cell r="I34">
            <v>6.9083839042172945</v>
          </cell>
          <cell r="J34">
            <v>6.2193978180294955</v>
          </cell>
          <cell r="K34">
            <v>5.6903350475094525</v>
          </cell>
          <cell r="L34">
            <v>6.0140188920080799</v>
          </cell>
          <cell r="M34">
            <v>7.8153062283454195</v>
          </cell>
          <cell r="N34">
            <v>6.882375941757549</v>
          </cell>
          <cell r="O34">
            <v>6.4204291287141269</v>
          </cell>
          <cell r="P34">
            <v>3.7655201910138567</v>
          </cell>
          <cell r="Q34">
            <v>2.9687238597980237</v>
          </cell>
          <cell r="R34">
            <v>4.3110959711364849</v>
          </cell>
        </row>
        <row r="35">
          <cell r="B35" t="str">
            <v>D</v>
          </cell>
          <cell r="C35">
            <v>6.0544604509178424</v>
          </cell>
          <cell r="D35">
            <v>5.5729310991738741</v>
          </cell>
          <cell r="E35">
            <v>3.5615797634958621</v>
          </cell>
          <cell r="F35">
            <v>5.4594035786111608</v>
          </cell>
          <cell r="G35">
            <v>6.1370468711101003</v>
          </cell>
          <cell r="H35">
            <v>5.5421143579989689</v>
          </cell>
          <cell r="I35">
            <v>6.7246055705418639</v>
          </cell>
          <cell r="J35">
            <v>6.1195370965987808</v>
          </cell>
          <cell r="K35">
            <v>5.5911981318703701</v>
          </cell>
          <cell r="L35">
            <v>5.0837834937905546</v>
          </cell>
          <cell r="M35">
            <v>7.8537970042372631</v>
          </cell>
          <cell r="N35">
            <v>6.183958678647782</v>
          </cell>
          <cell r="O35">
            <v>6.5567206550837156</v>
          </cell>
          <cell r="P35">
            <v>4.0873443564653913</v>
          </cell>
          <cell r="Q35">
            <v>2.626539850486914</v>
          </cell>
          <cell r="R35">
            <v>4.0730997405267431</v>
          </cell>
        </row>
        <row r="36">
          <cell r="B36" t="str">
            <v>E</v>
          </cell>
          <cell r="C36">
            <v>5.9645450825005133</v>
          </cell>
          <cell r="D36">
            <v>5.7340480474120739</v>
          </cell>
          <cell r="E36">
            <v>4.7926286952292285</v>
          </cell>
          <cell r="F36">
            <v>5.4011700399462832</v>
          </cell>
          <cell r="G36">
            <v>7.3209631525591901</v>
          </cell>
          <cell r="H36">
            <v>5.2285910260421451</v>
          </cell>
          <cell r="I36">
            <v>7.4255827117823472</v>
          </cell>
          <cell r="J36">
            <v>5.8795614750712737</v>
          </cell>
          <cell r="K36">
            <v>4.5560217853140923</v>
          </cell>
          <cell r="L36">
            <v>4.9556256117142308</v>
          </cell>
          <cell r="M36">
            <v>7.6267154167122166</v>
          </cell>
          <cell r="N36">
            <v>6.5485708091800063</v>
          </cell>
          <cell r="O36">
            <v>6.7463540808428304</v>
          </cell>
          <cell r="P36">
            <v>3.3695064949398663</v>
          </cell>
          <cell r="Q36">
            <v>3.4369590153227376</v>
          </cell>
          <cell r="R36">
            <v>4.0060887936638645</v>
          </cell>
        </row>
        <row r="37">
          <cell r="B37" t="str">
            <v>F</v>
          </cell>
          <cell r="C37">
            <v>6.1645072176580209</v>
          </cell>
          <cell r="D37">
            <v>5.1987601139492075</v>
          </cell>
          <cell r="E37">
            <v>4.4104716920948697</v>
          </cell>
          <cell r="F37">
            <v>5.8161390426895192</v>
          </cell>
          <cell r="G37">
            <v>6.8181585789863615</v>
          </cell>
          <cell r="H37">
            <v>5.6970137945955894</v>
          </cell>
          <cell r="I37">
            <v>6.8725127044997052</v>
          </cell>
          <cell r="J37">
            <v>6.352426269241592</v>
          </cell>
          <cell r="K37">
            <v>4.7157559282779919</v>
          </cell>
          <cell r="L37">
            <v>4.4740551739419088</v>
          </cell>
          <cell r="M37">
            <v>7.9115280892032001</v>
          </cell>
          <cell r="N37">
            <v>7.7636654894294868</v>
          </cell>
          <cell r="O37">
            <v>5.8085076155622124</v>
          </cell>
          <cell r="P37">
            <v>3.1291455132350809</v>
          </cell>
          <cell r="Q37">
            <v>3.9151224392782975</v>
          </cell>
          <cell r="R37">
            <v>3.5747112370801601</v>
          </cell>
        </row>
        <row r="38">
          <cell r="B38" t="str">
            <v>M</v>
          </cell>
          <cell r="C38">
            <v>6.2034483128999032</v>
          </cell>
          <cell r="D38">
            <v>6.2374470148596401</v>
          </cell>
          <cell r="E38">
            <v>5.594878940779501</v>
          </cell>
          <cell r="F38">
            <v>5.0206315318021613</v>
          </cell>
          <cell r="G38">
            <v>5.4321003978920883</v>
          </cell>
          <cell r="H38">
            <v>6.2879998549046183</v>
          </cell>
          <cell r="I38">
            <v>7.3102098839163938</v>
          </cell>
          <cell r="J38">
            <v>6.1976472119316437</v>
          </cell>
          <cell r="K38">
            <v>4.375928195253211</v>
          </cell>
          <cell r="L38">
            <v>4.9148518816463485</v>
          </cell>
          <cell r="M38">
            <v>8.2600015360225623</v>
          </cell>
          <cell r="N38">
            <v>8.2565952805856249</v>
          </cell>
          <cell r="O38">
            <v>4.7022680471246208</v>
          </cell>
          <cell r="P38">
            <v>3.1435999316528562</v>
          </cell>
          <cell r="Q38">
            <v>4.5089304066799709</v>
          </cell>
          <cell r="R38">
            <v>3.0089440586296567</v>
          </cell>
        </row>
        <row r="39">
          <cell r="B39" t="str">
            <v>A</v>
          </cell>
          <cell r="C39">
            <v>6.3597920360965432</v>
          </cell>
          <cell r="D39">
            <v>6.2168053171042219</v>
          </cell>
          <cell r="E39">
            <v>6.7190284287120479</v>
          </cell>
          <cell r="F39">
            <v>4.8163606302792141</v>
          </cell>
          <cell r="G39">
            <v>5.0322408790656468</v>
          </cell>
          <cell r="H39">
            <v>7.1625466318788158</v>
          </cell>
          <cell r="I39">
            <v>6.5509540312511634</v>
          </cell>
          <cell r="J39">
            <v>6.592717820698959</v>
          </cell>
          <cell r="K39">
            <v>5.2704622112006057</v>
          </cell>
          <cell r="L39">
            <v>4.5872252469843762</v>
          </cell>
          <cell r="M39">
            <v>8.0365508947446322</v>
          </cell>
          <cell r="N39">
            <v>8.3874329981562905</v>
          </cell>
          <cell r="O39">
            <v>5.1756642533986907</v>
          </cell>
          <cell r="P39">
            <v>3.5195221304543676</v>
          </cell>
          <cell r="Q39">
            <v>4.5310961073326244</v>
          </cell>
          <cell r="R39">
            <v>1.9195672951301834</v>
          </cell>
        </row>
        <row r="40">
          <cell r="B40" t="str">
            <v>M</v>
          </cell>
          <cell r="C40">
            <v>6.3996811897470209</v>
          </cell>
          <cell r="D40">
            <v>6.9113762627231612</v>
          </cell>
          <cell r="E40">
            <v>7.5795103826646608</v>
          </cell>
          <cell r="F40">
            <v>5.0809695253531784</v>
          </cell>
          <cell r="G40">
            <v>5.35989079268316</v>
          </cell>
          <cell r="H40">
            <v>7.4306584077202791</v>
          </cell>
          <cell r="I40">
            <v>6.5412097601383863</v>
          </cell>
          <cell r="J40">
            <v>6.6337284762183293</v>
          </cell>
          <cell r="K40">
            <v>5.9339602216328569</v>
          </cell>
          <cell r="L40">
            <v>5.037066704208975</v>
          </cell>
          <cell r="M40">
            <v>7.9629921160488983</v>
          </cell>
          <cell r="N40">
            <v>7.4760124421739764</v>
          </cell>
          <cell r="O40">
            <v>5.0744412311426954</v>
          </cell>
          <cell r="P40">
            <v>2.9005171932725218</v>
          </cell>
          <cell r="Q40">
            <v>4.2302284155766916</v>
          </cell>
          <cell r="R40">
            <v>2.6769713238187878</v>
          </cell>
        </row>
        <row r="41">
          <cell r="B41" t="str">
            <v>J</v>
          </cell>
          <cell r="C41">
            <v>6.168932165847913</v>
          </cell>
          <cell r="D41">
            <v>6.7720476222135177</v>
          </cell>
          <cell r="E41">
            <v>7.4518833652216729</v>
          </cell>
          <cell r="F41">
            <v>5.1083439398258159</v>
          </cell>
          <cell r="G41">
            <v>5.569980109088398</v>
          </cell>
          <cell r="H41">
            <v>7.5310655504185293</v>
          </cell>
          <cell r="I41">
            <v>6.7806267958832009</v>
          </cell>
          <cell r="J41">
            <v>6.0298761318457723</v>
          </cell>
          <cell r="K41">
            <v>6.0359066692299672</v>
          </cell>
          <cell r="L41">
            <v>5.2769153170481884</v>
          </cell>
          <cell r="M41">
            <v>7.372452433678661</v>
          </cell>
          <cell r="N41">
            <v>7.5965078851896086</v>
          </cell>
          <cell r="O41">
            <v>5.4889522137054225</v>
          </cell>
          <cell r="P41">
            <v>3.1762628345706272</v>
          </cell>
          <cell r="Q41">
            <v>4.1839016546386851</v>
          </cell>
          <cell r="R41">
            <v>3.7279351800943372</v>
          </cell>
        </row>
        <row r="42">
          <cell r="B42" t="str">
            <v>J</v>
          </cell>
          <cell r="C42">
            <v>5.7478275538006267</v>
          </cell>
          <cell r="D42">
            <v>5.7821990848700553</v>
          </cell>
          <cell r="E42">
            <v>5.9126258028846337</v>
          </cell>
          <cell r="F42">
            <v>5.1762354284972352</v>
          </cell>
          <cell r="G42">
            <v>5.5614764692641439</v>
          </cell>
          <cell r="H42">
            <v>7.4047632776977999</v>
          </cell>
          <cell r="I42">
            <v>6.6577851233424781</v>
          </cell>
          <cell r="J42">
            <v>5.2544349035504823</v>
          </cell>
          <cell r="K42">
            <v>5.3656752249847806</v>
          </cell>
          <cell r="L42">
            <v>6.2738155012958146</v>
          </cell>
          <cell r="M42">
            <v>7.0188058361285499</v>
          </cell>
          <cell r="N42">
            <v>7.2537083231745623</v>
          </cell>
          <cell r="O42">
            <v>5.6857737994759541</v>
          </cell>
          <cell r="P42">
            <v>2.8286027783446022</v>
          </cell>
          <cell r="Q42">
            <v>4.2354930020694876</v>
          </cell>
          <cell r="R42">
            <v>4.8047376952314451</v>
          </cell>
        </row>
        <row r="43">
          <cell r="B43" t="str">
            <v>A</v>
          </cell>
          <cell r="C43">
            <v>5.7179052945378386</v>
          </cell>
          <cell r="D43">
            <v>6.1597052662646847</v>
          </cell>
          <cell r="E43">
            <v>6.6390243740274721</v>
          </cell>
          <cell r="F43">
            <v>5.1661048046101339</v>
          </cell>
          <cell r="G43">
            <v>5.3884896785769643</v>
          </cell>
          <cell r="H43">
            <v>6.8088215188577692</v>
          </cell>
          <cell r="I43">
            <v>6.8283248787854598</v>
          </cell>
          <cell r="J43">
            <v>5.145168187456707</v>
          </cell>
          <cell r="K43">
            <v>4.984583223988043</v>
          </cell>
          <cell r="L43">
            <v>6.7080218600129529</v>
          </cell>
          <cell r="M43">
            <v>7.0436976448403747</v>
          </cell>
          <cell r="N43">
            <v>6.4383315951914035</v>
          </cell>
          <cell r="O43">
            <v>6.3868903774546126</v>
          </cell>
          <cell r="P43">
            <v>3.5301219392788727</v>
          </cell>
          <cell r="Q43">
            <v>4.7466669309616112</v>
          </cell>
          <cell r="R43">
            <v>4.1319194842187317</v>
          </cell>
        </row>
        <row r="44">
          <cell r="B44" t="str">
            <v>S</v>
          </cell>
          <cell r="C44">
            <v>5.6902633429604448</v>
          </cell>
          <cell r="D44">
            <v>4.6182679529093393</v>
          </cell>
          <cell r="E44">
            <v>6.0647025851512195</v>
          </cell>
          <cell r="F44">
            <v>5.2166900228422115</v>
          </cell>
          <cell r="G44">
            <v>5.6270870813092086</v>
          </cell>
          <cell r="H44">
            <v>6.5385988001405728</v>
          </cell>
          <cell r="I44">
            <v>6.4818926115821158</v>
          </cell>
          <cell r="J44">
            <v>5.4641917836519953</v>
          </cell>
          <cell r="K44">
            <v>4.4887433086354687</v>
          </cell>
          <cell r="L44">
            <v>6.816615824821679</v>
          </cell>
          <cell r="M44">
            <v>6.8944586357376449</v>
          </cell>
          <cell r="N44">
            <v>6.199879807626691</v>
          </cell>
          <cell r="O44">
            <v>5.820382475496368</v>
          </cell>
          <cell r="P44">
            <v>2.9338730010035894</v>
          </cell>
          <cell r="Q44">
            <v>4.3539806218355226</v>
          </cell>
          <cell r="R44">
            <v>4.2869254240952657</v>
          </cell>
        </row>
        <row r="45">
          <cell r="B45" t="str">
            <v>O</v>
          </cell>
          <cell r="C45">
            <v>5.8235507260935409</v>
          </cell>
          <cell r="D45">
            <v>4.9723710609519696</v>
          </cell>
          <cell r="E45">
            <v>6.291626117259268</v>
          </cell>
          <cell r="F45">
            <v>6.2752686156917576</v>
          </cell>
          <cell r="G45">
            <v>5.7415491716787228</v>
          </cell>
          <cell r="H45">
            <v>6.6558821065417177</v>
          </cell>
          <cell r="I45">
            <v>6.6111436524338592</v>
          </cell>
          <cell r="J45">
            <v>5.5946124721437798</v>
          </cell>
          <cell r="K45">
            <v>5.1490245343337699</v>
          </cell>
          <cell r="L45">
            <v>6.090962388065968</v>
          </cell>
          <cell r="M45">
            <v>7.4645227152060718</v>
          </cell>
          <cell r="N45">
            <v>5.8711992587677289</v>
          </cell>
          <cell r="O45">
            <v>5.1234019991492206</v>
          </cell>
          <cell r="P45">
            <v>2.7422157566199736</v>
          </cell>
          <cell r="Q45">
            <v>4.8031170675830728</v>
          </cell>
          <cell r="R45">
            <v>4.1834444747920392</v>
          </cell>
        </row>
        <row r="46">
          <cell r="B46" t="str">
            <v>N</v>
          </cell>
          <cell r="C46">
            <v>5.7036876308234588</v>
          </cell>
          <cell r="D46">
            <v>4.7433948604994036</v>
          </cell>
          <cell r="E46">
            <v>5.1532178542079343</v>
          </cell>
          <cell r="F46">
            <v>5.8762835323686007</v>
          </cell>
          <cell r="G46">
            <v>5.3512583924257848</v>
          </cell>
          <cell r="H46">
            <v>6.6382813320824656</v>
          </cell>
          <cell r="I46">
            <v>7.1350972481462547</v>
          </cell>
          <cell r="J46">
            <v>5.5104664524845246</v>
          </cell>
          <cell r="K46">
            <v>5.0544202982727358</v>
          </cell>
          <cell r="L46">
            <v>5.8744448549444961</v>
          </cell>
          <cell r="M46">
            <v>7.3242612839709693</v>
          </cell>
          <cell r="N46">
            <v>5.47990871668868</v>
          </cell>
          <cell r="O46">
            <v>4.7553457179861542</v>
          </cell>
          <cell r="P46">
            <v>2.2259197882722086</v>
          </cell>
          <cell r="Q46">
            <v>4.5840458539434872</v>
          </cell>
          <cell r="R46">
            <v>4.1011623014769105</v>
          </cell>
        </row>
        <row r="47">
          <cell r="B47" t="str">
            <v>D</v>
          </cell>
          <cell r="C47">
            <v>5.6668666376979919</v>
          </cell>
          <cell r="D47">
            <v>4.6602474279977244</v>
          </cell>
          <cell r="E47">
            <v>5.907288985666618</v>
          </cell>
          <cell r="F47">
            <v>6.6528549919822915</v>
          </cell>
          <cell r="G47">
            <v>5.2320021389561013</v>
          </cell>
          <cell r="H47">
            <v>6.081802310101299</v>
          </cell>
          <cell r="I47">
            <v>7.2156414276076006</v>
          </cell>
          <cell r="J47">
            <v>5.2904325557314396</v>
          </cell>
          <cell r="K47">
            <v>4.5900109523815589</v>
          </cell>
          <cell r="L47">
            <v>5.6393611906869312</v>
          </cell>
          <cell r="M47">
            <v>7.9247271969808404</v>
          </cell>
          <cell r="N47">
            <v>4.9937136470303178</v>
          </cell>
          <cell r="O47">
            <v>5.0591375574573707</v>
          </cell>
          <cell r="P47">
            <v>2.6676155221506188</v>
          </cell>
          <cell r="Q47">
            <v>5.6446597954286535</v>
          </cell>
          <cell r="R47">
            <v>3.7626145926633754</v>
          </cell>
        </row>
        <row r="48">
          <cell r="B48" t="str">
            <v>E</v>
          </cell>
          <cell r="C48">
            <v>6.1156739954952908</v>
          </cell>
          <cell r="D48">
            <v>5.3947439256218157</v>
          </cell>
          <cell r="E48">
            <v>6.6851142487399731</v>
          </cell>
          <cell r="F48">
            <v>6.4966111472892569</v>
          </cell>
          <cell r="G48">
            <v>6.015185102219621</v>
          </cell>
          <cell r="H48">
            <v>6.119258512204218</v>
          </cell>
          <cell r="I48">
            <v>7.9360395751084587</v>
          </cell>
          <cell r="J48">
            <v>5.9760779627436822</v>
          </cell>
          <cell r="K48">
            <v>5.0412422849017142</v>
          </cell>
          <cell r="L48">
            <v>5.1553088121004089</v>
          </cell>
          <cell r="M48">
            <v>8.2532860383709004</v>
          </cell>
          <cell r="N48">
            <v>5.506058318146188</v>
          </cell>
          <cell r="O48">
            <v>5.2117450824214488</v>
          </cell>
          <cell r="P48">
            <v>2.7145149373698825</v>
          </cell>
          <cell r="Q48">
            <v>5.5533042788544051</v>
          </cell>
          <cell r="R48">
            <v>2.8052224300260886</v>
          </cell>
        </row>
        <row r="49">
          <cell r="B49" t="str">
            <v>F</v>
          </cell>
          <cell r="C49">
            <v>6.1342625418051151</v>
          </cell>
          <cell r="D49">
            <v>5.0678124743794815</v>
          </cell>
          <cell r="E49">
            <v>6.5377450574276628</v>
          </cell>
          <cell r="F49">
            <v>7.4099399286905596</v>
          </cell>
          <cell r="G49">
            <v>6.883236616743746</v>
          </cell>
          <cell r="H49">
            <v>5.7142415985269182</v>
          </cell>
          <cell r="I49">
            <v>7.2424228582175827</v>
          </cell>
          <cell r="J49">
            <v>5.9966588390009852</v>
          </cell>
          <cell r="K49">
            <v>4.9329132224140091</v>
          </cell>
          <cell r="L49">
            <v>4.775776706349844</v>
          </cell>
          <cell r="M49">
            <v>8.5638202462713906</v>
          </cell>
          <cell r="N49">
            <v>5.6511096444688924</v>
          </cell>
          <cell r="O49">
            <v>4.8606744897810614</v>
          </cell>
          <cell r="P49">
            <v>3.851367686921308</v>
          </cell>
          <cell r="Q49">
            <v>5.5312646627745776</v>
          </cell>
          <cell r="R49">
            <v>2.4284340413672596</v>
          </cell>
        </row>
        <row r="50">
          <cell r="B50" t="str">
            <v>M</v>
          </cell>
          <cell r="C50">
            <v>6.4506699483346353</v>
          </cell>
          <cell r="D50">
            <v>6.4278768748415276</v>
          </cell>
          <cell r="E50">
            <v>6.4450931769084558</v>
          </cell>
          <cell r="F50">
            <v>6.91180918750179</v>
          </cell>
          <cell r="G50">
            <v>7.7834738322930521</v>
          </cell>
          <cell r="H50">
            <v>6.7777732784082447</v>
          </cell>
          <cell r="I50">
            <v>7.4459640004730563</v>
          </cell>
          <cell r="J50">
            <v>6.3147639791680721</v>
          </cell>
          <cell r="K50">
            <v>5.7298053088976788</v>
          </cell>
          <cell r="L50">
            <v>4.8819182008816364</v>
          </cell>
          <cell r="M50">
            <v>8.8700523135404126</v>
          </cell>
          <cell r="N50">
            <v>6.1919614702399226</v>
          </cell>
          <cell r="O50">
            <v>4.9418005679926864</v>
          </cell>
          <cell r="P50">
            <v>3.9558627990820749</v>
          </cell>
          <cell r="Q50">
            <v>4.6633733857572066</v>
          </cell>
          <cell r="R50">
            <v>1.9636100912032737</v>
          </cell>
        </row>
        <row r="51">
          <cell r="B51" t="str">
            <v>A</v>
          </cell>
          <cell r="C51">
            <v>6.1079109618324869</v>
          </cell>
          <cell r="D51">
            <v>6.189857601892446</v>
          </cell>
          <cell r="E51">
            <v>5.1587825661294593</v>
          </cell>
          <cell r="F51">
            <v>7.7098355716957299</v>
          </cell>
          <cell r="G51">
            <v>6.9225669281851463</v>
          </cell>
          <cell r="H51">
            <v>6.2752452674895336</v>
          </cell>
          <cell r="I51">
            <v>6.9888214783791929</v>
          </cell>
          <cell r="J51">
            <v>5.9560309735677075</v>
          </cell>
          <cell r="K51">
            <v>4.7160461813912944</v>
          </cell>
          <cell r="L51">
            <v>5.2335114652742325</v>
          </cell>
          <cell r="M51">
            <v>8.3761115822801262</v>
          </cell>
          <cell r="N51">
            <v>6.011168997401354</v>
          </cell>
          <cell r="O51">
            <v>4.1627520231197126</v>
          </cell>
          <cell r="P51">
            <v>4.0222380484390392</v>
          </cell>
          <cell r="Q51">
            <v>4.2716544401826946</v>
          </cell>
          <cell r="R51">
            <v>2.0954267450500716</v>
          </cell>
        </row>
        <row r="52">
          <cell r="B52" t="str">
            <v>M</v>
          </cell>
          <cell r="C52">
            <v>6.2822615089939813</v>
          </cell>
          <cell r="D52">
            <v>6.7427371132850622</v>
          </cell>
          <cell r="E52">
            <v>5.3844674155974825</v>
          </cell>
          <cell r="F52">
            <v>7.2686391264290755</v>
          </cell>
          <cell r="G52">
            <v>6.8984113223677141</v>
          </cell>
          <cell r="H52">
            <v>7.6340779695282448</v>
          </cell>
          <cell r="I52">
            <v>7.3949341300789131</v>
          </cell>
          <cell r="J52">
            <v>6.1569079417875923</v>
          </cell>
          <cell r="K52">
            <v>5.0026151089041324</v>
          </cell>
          <cell r="L52">
            <v>6.0358478998684175</v>
          </cell>
          <cell r="M52">
            <v>7.9943263340773267</v>
          </cell>
          <cell r="N52">
            <v>5.9038310673303291</v>
          </cell>
          <cell r="O52">
            <v>4.2512951064639877</v>
          </cell>
          <cell r="P52">
            <v>3.5250206648673692</v>
          </cell>
          <cell r="Q52">
            <v>4.0682746775640286</v>
          </cell>
          <cell r="R52">
            <v>2.8127192520623758</v>
          </cell>
        </row>
        <row r="53">
          <cell r="B53" t="str">
            <v>J</v>
          </cell>
          <cell r="C53">
            <v>6.4509379484234541</v>
          </cell>
          <cell r="D53">
            <v>6.4096890944740545</v>
          </cell>
          <cell r="E53">
            <v>6.7394413489895868</v>
          </cell>
          <cell r="F53">
            <v>7.0236601601491522</v>
          </cell>
          <cell r="G53">
            <v>6.1647495283215781</v>
          </cell>
          <cell r="H53">
            <v>7.7938304006254429</v>
          </cell>
          <cell r="I53">
            <v>7.2186460578411129</v>
          </cell>
          <cell r="J53">
            <v>6.6861397684610981</v>
          </cell>
          <cell r="K53">
            <v>5.0373010572265109</v>
          </cell>
          <cell r="L53">
            <v>6.3729085816106572</v>
          </cell>
          <cell r="M53">
            <v>7.5971741094736354</v>
          </cell>
          <cell r="N53">
            <v>6.0251493823587428</v>
          </cell>
          <cell r="O53">
            <v>3.8449402065939413</v>
          </cell>
          <cell r="P53">
            <v>3.2445147123524789</v>
          </cell>
          <cell r="Q53">
            <v>4.258415383568587</v>
          </cell>
          <cell r="R53">
            <v>2.3312555401584163</v>
          </cell>
        </row>
        <row r="54">
          <cell r="B54" t="str">
            <v>J</v>
          </cell>
          <cell r="C54">
            <v>6.4732132828685689</v>
          </cell>
          <cell r="D54">
            <v>6.9507177860230485</v>
          </cell>
          <cell r="E54">
            <v>6.5967226714928033</v>
          </cell>
          <cell r="F54">
            <v>5.4511059833260207</v>
          </cell>
          <cell r="G54">
            <v>6.566967094232278</v>
          </cell>
          <cell r="H54">
            <v>7.1953947690951718</v>
          </cell>
          <cell r="I54">
            <v>7.0667817008956515</v>
          </cell>
          <cell r="J54">
            <v>6.7765293325323164</v>
          </cell>
          <cell r="K54">
            <v>5.2916825546628994</v>
          </cell>
          <cell r="L54">
            <v>6.627798193765317</v>
          </cell>
          <cell r="M54">
            <v>7.7725522063483909</v>
          </cell>
          <cell r="N54">
            <v>6.1340165541438587</v>
          </cell>
          <cell r="O54">
            <v>4.2434919094658063</v>
          </cell>
          <cell r="P54">
            <v>3.319589191768805</v>
          </cell>
          <cell r="Q54">
            <v>3.7375519871436533</v>
          </cell>
          <cell r="R54">
            <v>3.2099383282042799</v>
          </cell>
        </row>
        <row r="55">
          <cell r="B55" t="str">
            <v>A</v>
          </cell>
          <cell r="C55">
            <v>6.6985770161660456</v>
          </cell>
          <cell r="D55">
            <v>6.10137690973818</v>
          </cell>
          <cell r="E55">
            <v>6.4061889728567234</v>
          </cell>
          <cell r="F55">
            <v>4.781619098812345</v>
          </cell>
          <cell r="G55">
            <v>6.857825235969349</v>
          </cell>
          <cell r="H55">
            <v>6.6048051069511757</v>
          </cell>
          <cell r="I55">
            <v>7.19081789751794</v>
          </cell>
          <cell r="J55">
            <v>7.2118477273441872</v>
          </cell>
          <cell r="K55">
            <v>5.2099803425191951</v>
          </cell>
          <cell r="L55">
            <v>7.2441163003382245</v>
          </cell>
          <cell r="M55">
            <v>8.1708037357766692</v>
          </cell>
          <cell r="N55">
            <v>6.0943312262962648</v>
          </cell>
          <cell r="O55">
            <v>4.510035175629624</v>
          </cell>
          <cell r="P55">
            <v>3.6190860410440644</v>
          </cell>
          <cell r="Q55">
            <v>3.3650518442944031</v>
          </cell>
          <cell r="R55">
            <v>3.2834153257113226</v>
          </cell>
        </row>
        <row r="56">
          <cell r="B56" t="str">
            <v>S</v>
          </cell>
          <cell r="C56">
            <v>6.6353117646340332</v>
          </cell>
          <cell r="D56">
            <v>6.2451567421970173</v>
          </cell>
          <cell r="E56">
            <v>5.3388959207233428</v>
          </cell>
          <cell r="F56">
            <v>5.136430464398992</v>
          </cell>
          <cell r="G56">
            <v>7.2166700910969661</v>
          </cell>
          <cell r="H56">
            <v>6.6143677232189582</v>
          </cell>
          <cell r="I56">
            <v>7.6714036959286842</v>
          </cell>
          <cell r="J56">
            <v>6.8155844790940687</v>
          </cell>
          <cell r="K56">
            <v>5.4650997907676127</v>
          </cell>
          <cell r="L56">
            <v>6.9569489271187441</v>
          </cell>
          <cell r="M56">
            <v>8.2885015137008171</v>
          </cell>
          <cell r="N56">
            <v>6.2250607512143779</v>
          </cell>
          <cell r="O56">
            <v>4.8208417227459304</v>
          </cell>
          <cell r="P56">
            <v>4.136007615511625</v>
          </cell>
          <cell r="Q56">
            <v>3.0714700613748418</v>
          </cell>
          <cell r="R56">
            <v>3.2480878014935097</v>
          </cell>
        </row>
        <row r="57">
          <cell r="B57" t="str">
            <v>O</v>
          </cell>
          <cell r="C57">
            <v>6.4100695379356845</v>
          </cell>
          <cell r="D57">
            <v>5.8870914257809384</v>
          </cell>
          <cell r="E57">
            <v>5.5143206554125586</v>
          </cell>
          <cell r="F57">
            <v>5.8759329923183961</v>
          </cell>
          <cell r="G57">
            <v>7.057386804481542</v>
          </cell>
          <cell r="H57">
            <v>6.5409948723764835</v>
          </cell>
          <cell r="I57">
            <v>7.0326000042133163</v>
          </cell>
          <cell r="J57">
            <v>6.4435543985440651</v>
          </cell>
          <cell r="K57">
            <v>5.5621959668311272</v>
          </cell>
          <cell r="L57">
            <v>7.1016495393352264</v>
          </cell>
          <cell r="M57">
            <v>8.2093241791142457</v>
          </cell>
          <cell r="N57">
            <v>5.9036068532322377</v>
          </cell>
          <cell r="O57">
            <v>4.9668363920448737</v>
          </cell>
          <cell r="P57">
            <v>3.9660180082085681</v>
          </cell>
          <cell r="Q57">
            <v>3.2593556446255101</v>
          </cell>
          <cell r="R57">
            <v>2.2317230517459734</v>
          </cell>
        </row>
        <row r="58">
          <cell r="B58" t="str">
            <v>N</v>
          </cell>
          <cell r="C58">
            <v>6.0521994292936876</v>
          </cell>
          <cell r="D58">
            <v>5.7068017264442723</v>
          </cell>
          <cell r="E58">
            <v>5.5078545014136848</v>
          </cell>
          <cell r="F58">
            <v>6.0434685846017642</v>
          </cell>
          <cell r="G58">
            <v>6.9959778991012813</v>
          </cell>
          <cell r="H58">
            <v>7.0311731099834418</v>
          </cell>
          <cell r="I58">
            <v>6.8537889487844668</v>
          </cell>
          <cell r="J58">
            <v>5.8286365359637573</v>
          </cell>
          <cell r="K58">
            <v>5.541196044365944</v>
          </cell>
          <cell r="L58">
            <v>6.0168933083300677</v>
          </cell>
          <cell r="M58">
            <v>7.4055750163888732</v>
          </cell>
          <cell r="N58">
            <v>6.1256173919290804</v>
          </cell>
          <cell r="O58">
            <v>5.6003865560649935</v>
          </cell>
          <cell r="P58">
            <v>4.2391102627391115</v>
          </cell>
          <cell r="Q58">
            <v>3.4379517203513257</v>
          </cell>
          <cell r="R58">
            <v>2.325848898223231</v>
          </cell>
        </row>
        <row r="59">
          <cell r="B59" t="str">
            <v>D</v>
          </cell>
          <cell r="C59">
            <v>5.3714848341293173</v>
          </cell>
          <cell r="D59">
            <v>5.2600199550638305</v>
          </cell>
          <cell r="E59">
            <v>4.7007122084051947</v>
          </cell>
          <cell r="F59">
            <v>4.8738838623367347</v>
          </cell>
          <cell r="G59">
            <v>4.9281095757847844</v>
          </cell>
          <cell r="H59">
            <v>5.8346069970270511</v>
          </cell>
          <cell r="I59">
            <v>5.9848604164452865</v>
          </cell>
          <cell r="J59">
            <v>5.3838362260746404</v>
          </cell>
          <cell r="K59">
            <v>4.8258466810397227</v>
          </cell>
          <cell r="L59">
            <v>4.964611854515331</v>
          </cell>
          <cell r="M59">
            <v>6.9621072534644437</v>
          </cell>
          <cell r="N59">
            <v>4.7144310653967265</v>
          </cell>
          <cell r="O59">
            <v>5.0395129719001384</v>
          </cell>
          <cell r="P59">
            <v>3.7752506630051306</v>
          </cell>
          <cell r="Q59">
            <v>2.7691134557163117</v>
          </cell>
          <cell r="R59">
            <v>2.3038387839830103</v>
          </cell>
        </row>
        <row r="60">
          <cell r="B60" t="str">
            <v>E</v>
          </cell>
          <cell r="C60">
            <v>6.1500208992353613</v>
          </cell>
          <cell r="D60">
            <v>5.7224399878887766</v>
          </cell>
          <cell r="E60">
            <v>6.9793888722983777</v>
          </cell>
          <cell r="F60">
            <v>5.9112681252807144</v>
          </cell>
          <cell r="G60">
            <v>4.8934934565445065</v>
          </cell>
          <cell r="H60">
            <v>8.0510406746003405</v>
          </cell>
          <cell r="I60">
            <v>7.5424702638296353</v>
          </cell>
          <cell r="J60">
            <v>5.894590918115556</v>
          </cell>
          <cell r="K60">
            <v>5.2108444703463368</v>
          </cell>
          <cell r="L60">
            <v>4.9669889222009553</v>
          </cell>
          <cell r="M60">
            <v>7.836481253345613</v>
          </cell>
          <cell r="N60">
            <v>6.5619967443557945</v>
          </cell>
          <cell r="O60">
            <v>5.063589497463437</v>
          </cell>
          <cell r="P60">
            <v>3.8341015954265512</v>
          </cell>
          <cell r="Q60">
            <v>3.3214918154280859</v>
          </cell>
          <cell r="R60">
            <v>2.8224069968813352</v>
          </cell>
        </row>
        <row r="61">
          <cell r="B61" t="str">
            <v>F</v>
          </cell>
          <cell r="C61">
            <v>6.1053956254781667</v>
          </cell>
          <cell r="D61">
            <v>5.6295887667094373</v>
          </cell>
          <cell r="E61">
            <v>7.25899312965368</v>
          </cell>
          <cell r="F61">
            <v>5.9587562438701349</v>
          </cell>
          <cell r="G61">
            <v>4.0715697090172522</v>
          </cell>
          <cell r="H61">
            <v>8.2886270420412611</v>
          </cell>
          <cell r="I61">
            <v>7.3915868634685378</v>
          </cell>
          <cell r="J61">
            <v>5.9547771054084473</v>
          </cell>
          <cell r="K61">
            <v>5.0768963290418352</v>
          </cell>
          <cell r="L61">
            <v>4.3484760794516477</v>
          </cell>
          <cell r="M61">
            <v>8.1812931255353725</v>
          </cell>
          <cell r="N61">
            <v>6.7944038389181456</v>
          </cell>
          <cell r="O61">
            <v>4.227887644070365</v>
          </cell>
          <cell r="P61">
            <v>2.7892514508037376</v>
          </cell>
          <cell r="Q61">
            <v>3.4280622557200253</v>
          </cell>
          <cell r="R61">
            <v>2.83609300143566</v>
          </cell>
        </row>
        <row r="62">
          <cell r="B62" t="str">
            <v>M</v>
          </cell>
          <cell r="C62">
            <v>6.1310029563485804</v>
          </cell>
          <cell r="D62">
            <v>6.1892133472106385</v>
          </cell>
          <cell r="E62">
            <v>7.061569332009376</v>
          </cell>
          <cell r="F62">
            <v>7.5572215915034908</v>
          </cell>
          <cell r="G62">
            <v>4.985276381000336</v>
          </cell>
          <cell r="H62">
            <v>7.6194161670420177</v>
          </cell>
          <cell r="I62">
            <v>7.5209261721692604</v>
          </cell>
          <cell r="J62">
            <v>6.1015191300315372</v>
          </cell>
          <cell r="K62">
            <v>4.42985576040435</v>
          </cell>
          <cell r="L62">
            <v>4.3404989248600767</v>
          </cell>
          <cell r="M62">
            <v>7.8209623717398147</v>
          </cell>
          <cell r="N62">
            <v>6.504204064104135</v>
          </cell>
          <cell r="O62">
            <v>4.3812853538758523</v>
          </cell>
          <cell r="P62">
            <v>2.7504442074441471</v>
          </cell>
          <cell r="Q62">
            <v>3.9356945100968406</v>
          </cell>
          <cell r="R62">
            <v>3.0137231899879833</v>
          </cell>
        </row>
        <row r="63">
          <cell r="B63" t="str">
            <v>A</v>
          </cell>
          <cell r="C63">
            <v>6.1484461400424415</v>
          </cell>
          <cell r="D63">
            <v>5.7918696704201418</v>
          </cell>
          <cell r="E63">
            <v>7.3177631713489442</v>
          </cell>
          <cell r="F63">
            <v>6.6209283016084735</v>
          </cell>
          <cell r="G63">
            <v>6.1131996425010131</v>
          </cell>
          <cell r="H63">
            <v>7.2329989682217928</v>
          </cell>
          <cell r="I63">
            <v>6.9315483004000971</v>
          </cell>
          <cell r="J63">
            <v>6.4169246402634403</v>
          </cell>
          <cell r="K63">
            <v>5.0644499007586159</v>
          </cell>
          <cell r="L63">
            <v>4.5782105370629314</v>
          </cell>
          <cell r="M63">
            <v>7.2212567504542857</v>
          </cell>
          <cell r="N63">
            <v>5.8553066402767824</v>
          </cell>
          <cell r="O63">
            <v>4.1856234506241368</v>
          </cell>
          <cell r="P63">
            <v>3.1420963549911058</v>
          </cell>
          <cell r="Q63">
            <v>3.8966022436512371</v>
          </cell>
          <cell r="R63">
            <v>4.3599489415151975</v>
          </cell>
        </row>
        <row r="64">
          <cell r="B64" t="str">
            <v>M</v>
          </cell>
          <cell r="C64">
            <v>6.5660674101789152</v>
          </cell>
          <cell r="D64">
            <v>5.849181600193722</v>
          </cell>
          <cell r="E64">
            <v>7.7863470248868651</v>
          </cell>
          <cell r="F64">
            <v>7.0202526862035199</v>
          </cell>
          <cell r="G64">
            <v>8.0352137994671491</v>
          </cell>
          <cell r="H64">
            <v>7.7527360646314438</v>
          </cell>
          <cell r="I64">
            <v>7.0244506973759933</v>
          </cell>
          <cell r="J64">
            <v>6.7964831978268521</v>
          </cell>
          <cell r="K64">
            <v>5.6054057431229074</v>
          </cell>
          <cell r="L64">
            <v>4.9385746657859144</v>
          </cell>
          <cell r="M64">
            <v>7.5747117531679375</v>
          </cell>
          <cell r="N64">
            <v>6.9487596196081425</v>
          </cell>
          <cell r="O64">
            <v>4.4758269902919672</v>
          </cell>
          <cell r="P64">
            <v>3.5494462052485383</v>
          </cell>
          <cell r="Q64">
            <v>4.156645582343617</v>
          </cell>
          <cell r="R64">
            <v>4.0403770960599124</v>
          </cell>
        </row>
        <row r="65">
          <cell r="B65" t="str">
            <v>J</v>
          </cell>
          <cell r="C65">
            <v>6.5163518637493318</v>
          </cell>
          <cell r="D65">
            <v>4.9018743258803648</v>
          </cell>
          <cell r="E65">
            <v>7.5767780743366364</v>
          </cell>
          <cell r="F65">
            <v>6.4423361435177098</v>
          </cell>
          <cell r="G65">
            <v>7.3772870663212231</v>
          </cell>
          <cell r="H65">
            <v>7.4619054962829985</v>
          </cell>
          <cell r="I65">
            <v>6.8937649221372563</v>
          </cell>
          <cell r="J65">
            <v>6.6894677207846325</v>
          </cell>
          <cell r="K65">
            <v>5.471141248181751</v>
          </cell>
          <cell r="L65">
            <v>5.9378975702560783</v>
          </cell>
          <cell r="M65">
            <v>7.550012309129233</v>
          </cell>
          <cell r="N65">
            <v>7.754233370134763</v>
          </cell>
          <cell r="O65">
            <v>4.2751740596399062</v>
          </cell>
          <cell r="P65">
            <v>3.131841219160687</v>
          </cell>
          <cell r="Q65">
            <v>3.7181433859109214</v>
          </cell>
          <cell r="R65">
            <v>3.8096138279918899</v>
          </cell>
        </row>
        <row r="66">
          <cell r="B66" t="str">
            <v>J</v>
          </cell>
          <cell r="C66">
            <v>6.5732132127996934</v>
          </cell>
          <cell r="D66">
            <v>4.309618235223831</v>
          </cell>
          <cell r="E66">
            <v>6.0386732838196053</v>
          </cell>
          <cell r="F66">
            <v>6.9793305165372166</v>
          </cell>
          <cell r="G66">
            <v>6.6102118791523354</v>
          </cell>
          <cell r="H66">
            <v>7.4634517179247952</v>
          </cell>
          <cell r="I66">
            <v>6.9481520703291286</v>
          </cell>
          <cell r="J66">
            <v>6.5323458689083029</v>
          </cell>
          <cell r="K66">
            <v>5.6896471062951335</v>
          </cell>
          <cell r="L66">
            <v>6.2360753277088286</v>
          </cell>
          <cell r="M66">
            <v>7.9851481350278286</v>
          </cell>
          <cell r="N66">
            <v>8.4238683542768147</v>
          </cell>
          <cell r="O66">
            <v>4.4227073553966445</v>
          </cell>
          <cell r="P66">
            <v>3.7533314319265361</v>
          </cell>
          <cell r="Q66">
            <v>3.3547162736858724</v>
          </cell>
          <cell r="R66">
            <v>3.719951583551365</v>
          </cell>
        </row>
        <row r="67">
          <cell r="B67" t="str">
            <v>A</v>
          </cell>
          <cell r="C67">
            <v>6.4643130987720978</v>
          </cell>
          <cell r="D67">
            <v>4.5068559455475778</v>
          </cell>
          <cell r="E67">
            <v>6.3994488334401023</v>
          </cell>
          <cell r="F67">
            <v>6.4037262288754535</v>
          </cell>
          <cell r="G67">
            <v>5.2262947845953418</v>
          </cell>
          <cell r="H67">
            <v>7.0199356748879866</v>
          </cell>
          <cell r="I67">
            <v>6.8624165535611619</v>
          </cell>
          <cell r="J67">
            <v>6.4416989343835844</v>
          </cell>
          <cell r="K67">
            <v>6.2664555932304298</v>
          </cell>
          <cell r="L67">
            <v>6.5170455904388138</v>
          </cell>
          <cell r="M67">
            <v>7.9148146026863335</v>
          </cell>
          <cell r="N67">
            <v>7.3767290941170343</v>
          </cell>
          <cell r="O67">
            <v>4.8254915567627261</v>
          </cell>
          <cell r="P67">
            <v>3.7899264327496751</v>
          </cell>
          <cell r="Q67">
            <v>2.9116793595801878</v>
          </cell>
          <cell r="R67">
            <v>3.7421220472873218</v>
          </cell>
        </row>
        <row r="68">
          <cell r="B68" t="str">
            <v>S</v>
          </cell>
          <cell r="C68">
            <v>6.4232554892893896</v>
          </cell>
          <cell r="D68">
            <v>4.9690952306896241</v>
          </cell>
          <cell r="E68">
            <v>7.1659665824869352</v>
          </cell>
          <cell r="F68">
            <v>6.4122707081497232</v>
          </cell>
          <cell r="G68">
            <v>5.4557942389594185</v>
          </cell>
          <cell r="H68">
            <v>7.6394402936241192</v>
          </cell>
          <cell r="I68">
            <v>6.5313153094578471</v>
          </cell>
          <cell r="J68">
            <v>6.2870208081769539</v>
          </cell>
          <cell r="K68">
            <v>6.7333096438533833</v>
          </cell>
          <cell r="L68">
            <v>6.6755078865764625</v>
          </cell>
          <cell r="M68">
            <v>7.9721860007315595</v>
          </cell>
          <cell r="N68">
            <v>6.2314883945467168</v>
          </cell>
          <cell r="O68">
            <v>4.8144245333847371</v>
          </cell>
          <cell r="P68">
            <v>4.3446681400930345</v>
          </cell>
          <cell r="Q68">
            <v>3.1255104165428702</v>
          </cell>
          <cell r="R68">
            <v>3.8083187206080757</v>
          </cell>
        </row>
        <row r="69">
          <cell r="B69" t="str">
            <v>O</v>
          </cell>
          <cell r="C69">
            <v>6.3145541748425797</v>
          </cell>
          <cell r="D69">
            <v>5.570355789030863</v>
          </cell>
          <cell r="E69">
            <v>7.317261704030801</v>
          </cell>
          <cell r="F69">
            <v>5.3471124706006421</v>
          </cell>
          <cell r="G69">
            <v>4.9989647725210311</v>
          </cell>
          <cell r="H69">
            <v>7.1095746160422451</v>
          </cell>
          <cell r="I69">
            <v>6.7304650804320305</v>
          </cell>
          <cell r="J69">
            <v>6.4087923181521926</v>
          </cell>
          <cell r="K69">
            <v>6.0139554505545041</v>
          </cell>
          <cell r="L69">
            <v>6.6863623965149914</v>
          </cell>
          <cell r="M69">
            <v>7.945350898708659</v>
          </cell>
          <cell r="N69">
            <v>5.7598584804806459</v>
          </cell>
          <cell r="O69">
            <v>4.8857669602550642</v>
          </cell>
          <cell r="P69">
            <v>3.3978922696317611</v>
          </cell>
          <cell r="Q69">
            <v>3.153047819140093</v>
          </cell>
          <cell r="R69">
            <v>2.93724507259906</v>
          </cell>
        </row>
        <row r="70">
          <cell r="B70" t="str">
            <v>N</v>
          </cell>
          <cell r="C70">
            <v>6.0630923122705918</v>
          </cell>
          <cell r="D70">
            <v>5.0146737002852531</v>
          </cell>
          <cell r="E70">
            <v>7.0865079271229838</v>
          </cell>
          <cell r="F70">
            <v>5.9694825995911556</v>
          </cell>
          <cell r="G70">
            <v>4.2308570494073487</v>
          </cell>
          <cell r="H70">
            <v>6.6176459297785799</v>
          </cell>
          <cell r="I70">
            <v>6.6235254733603508</v>
          </cell>
          <cell r="J70">
            <v>6.0130052631134951</v>
          </cell>
          <cell r="K70">
            <v>5.5962496465240648</v>
          </cell>
          <cell r="L70">
            <v>6.8760873234108866</v>
          </cell>
          <cell r="M70">
            <v>7.5367331776897215</v>
          </cell>
          <cell r="N70">
            <v>6.3158943881390961</v>
          </cell>
          <cell r="O70">
            <v>3.8044268108340935</v>
          </cell>
          <cell r="P70">
            <v>3.1547294264739101</v>
          </cell>
          <cell r="Q70">
            <v>3.4234325478258012</v>
          </cell>
          <cell r="R70">
            <v>3.3273452577390694</v>
          </cell>
        </row>
        <row r="71">
          <cell r="B71" t="str">
            <v>D</v>
          </cell>
          <cell r="C71">
            <v>5.7842643463116419</v>
          </cell>
          <cell r="D71">
            <v>4.8894466985140825</v>
          </cell>
          <cell r="E71">
            <v>7.0577601469894864</v>
          </cell>
          <cell r="F71">
            <v>6.2539859066875882</v>
          </cell>
          <cell r="G71">
            <v>4.6370880070475025</v>
          </cell>
          <cell r="H71">
            <v>6.8574746449129593</v>
          </cell>
          <cell r="I71">
            <v>6.5506540712515875</v>
          </cell>
          <cell r="J71">
            <v>5.7176103866724608</v>
          </cell>
          <cell r="K71">
            <v>5.1656325253767212</v>
          </cell>
          <cell r="L71">
            <v>5.750685457848526</v>
          </cell>
          <cell r="M71">
            <v>6.6274272840704569</v>
          </cell>
          <cell r="N71">
            <v>7.1510008569663466</v>
          </cell>
          <cell r="O71">
            <v>4.2699731559014777</v>
          </cell>
          <cell r="P71">
            <v>2.3163814351734571</v>
          </cell>
          <cell r="Q71">
            <v>3.2816155345812552</v>
          </cell>
          <cell r="R71">
            <v>3.2320438180047386</v>
          </cell>
        </row>
        <row r="72">
          <cell r="B72" t="str">
            <v>E</v>
          </cell>
          <cell r="C72">
            <v>5.8351613027299232</v>
          </cell>
          <cell r="D72">
            <v>5.585711020577719</v>
          </cell>
          <cell r="E72">
            <v>8.373869317705001</v>
          </cell>
          <cell r="F72">
            <v>7.0523480041810762</v>
          </cell>
          <cell r="G72">
            <v>5.6877273821647361</v>
          </cell>
          <cell r="H72">
            <v>7.6991153223028332</v>
          </cell>
          <cell r="I72">
            <v>6.6179633474706474</v>
          </cell>
          <cell r="J72">
            <v>5.761765661630001</v>
          </cell>
          <cell r="K72">
            <v>5.7020544848475483</v>
          </cell>
          <cell r="L72">
            <v>4.8824413456083775</v>
          </cell>
          <cell r="M72">
            <v>6.1871175187049872</v>
          </cell>
          <cell r="N72">
            <v>6.9453217886394309</v>
          </cell>
          <cell r="O72">
            <v>3.6979525722728592</v>
          </cell>
          <cell r="P72">
            <v>2.5365003224781417</v>
          </cell>
          <cell r="Q72">
            <v>3.4647752128609257</v>
          </cell>
          <cell r="R72">
            <v>2.7626894014461598</v>
          </cell>
        </row>
        <row r="73">
          <cell r="B73" t="str">
            <v>F</v>
          </cell>
          <cell r="C73">
            <v>5.9108105802603816</v>
          </cell>
          <cell r="D73">
            <v>5.7194426177493547</v>
          </cell>
          <cell r="E73">
            <v>8.3403219203313181</v>
          </cell>
          <cell r="F73">
            <v>7.0075055784487956</v>
          </cell>
          <cell r="G73">
            <v>7.5104026720980226</v>
          </cell>
          <cell r="H73">
            <v>7.2192744891943077</v>
          </cell>
          <cell r="I73">
            <v>6.5420974717217337</v>
          </cell>
          <cell r="J73">
            <v>6.1096936161825681</v>
          </cell>
          <cell r="K73">
            <v>5.416993763267465</v>
          </cell>
          <cell r="L73">
            <v>4.3989986909074368</v>
          </cell>
          <cell r="M73">
            <v>6.619033434175261</v>
          </cell>
          <cell r="N73">
            <v>6.2652231165824102</v>
          </cell>
          <cell r="O73">
            <v>3.5978325249165017</v>
          </cell>
          <cell r="P73">
            <v>2.1982713084118202</v>
          </cell>
          <cell r="Q73">
            <v>3.4003899681912428</v>
          </cell>
          <cell r="R73">
            <v>1.8134043602174028</v>
          </cell>
        </row>
        <row r="74">
          <cell r="B74" t="str">
            <v>M</v>
          </cell>
          <cell r="C74">
            <v>6.2631863356652353</v>
          </cell>
          <cell r="D74">
            <v>6.0456791014739135</v>
          </cell>
          <cell r="E74">
            <v>8.0014552312352176</v>
          </cell>
          <cell r="F74">
            <v>7.9297202899321491</v>
          </cell>
          <cell r="G74">
            <v>9.2488999627826818</v>
          </cell>
          <cell r="H74">
            <v>6.4869018384067916</v>
          </cell>
          <cell r="I74">
            <v>6.7839738783921986</v>
          </cell>
          <cell r="J74">
            <v>6.7488966474045</v>
          </cell>
          <cell r="K74">
            <v>5.2796937320229302</v>
          </cell>
          <cell r="L74">
            <v>4.1528167622191328</v>
          </cell>
          <cell r="M74">
            <v>7.0650286891274092</v>
          </cell>
          <cell r="N74">
            <v>5.9578814086494321</v>
          </cell>
          <cell r="O74">
            <v>3.6425269912001399</v>
          </cell>
          <cell r="P74">
            <v>2.5319653400940427</v>
          </cell>
          <cell r="Q74">
            <v>3.7170492730980897</v>
          </cell>
          <cell r="R74">
            <v>3.0988262124674546</v>
          </cell>
        </row>
        <row r="75">
          <cell r="B75" t="str">
            <v>A</v>
          </cell>
          <cell r="C75">
            <v>6.3517865837725243</v>
          </cell>
          <cell r="D75">
            <v>5.5154167184790657</v>
          </cell>
          <cell r="E75">
            <v>7.3116917679068756</v>
          </cell>
          <cell r="F75">
            <v>7.8568398161322008</v>
          </cell>
          <cell r="G75">
            <v>9.2186727053237263</v>
          </cell>
          <cell r="H75">
            <v>6.0342373430642287</v>
          </cell>
          <cell r="I75">
            <v>7.0959590087652682</v>
          </cell>
          <cell r="J75">
            <v>6.862043145455865</v>
          </cell>
          <cell r="K75">
            <v>5.1989367720276505</v>
          </cell>
          <cell r="L75">
            <v>4.292082735504243</v>
          </cell>
          <cell r="M75">
            <v>7.3053606882716773</v>
          </cell>
          <cell r="N75">
            <v>6.2287322186914666</v>
          </cell>
          <cell r="O75">
            <v>3.6689458241924662</v>
          </cell>
          <cell r="P75">
            <v>2.5059179810253629</v>
          </cell>
          <cell r="Q75">
            <v>3.6187902621627379</v>
          </cell>
          <cell r="R75">
            <v>3.6147910603122697</v>
          </cell>
        </row>
        <row r="76">
          <cell r="B76" t="str">
            <v>M</v>
          </cell>
          <cell r="C76">
            <v>6.7844196188018122</v>
          </cell>
          <cell r="D76">
            <v>6.4737819331658688</v>
          </cell>
          <cell r="E76">
            <v>7.3726363569015367</v>
          </cell>
          <cell r="F76">
            <v>8.3246753331728716</v>
          </cell>
          <cell r="G76">
            <v>8.890963228082553</v>
          </cell>
          <cell r="H76">
            <v>6.4337316579213946</v>
          </cell>
          <cell r="I76">
            <v>7.4737944229748523</v>
          </cell>
          <cell r="J76">
            <v>7.2609469228070411</v>
          </cell>
          <cell r="K76">
            <v>6.105510847992579</v>
          </cell>
          <cell r="L76">
            <v>4.7790920664687286</v>
          </cell>
          <cell r="M76">
            <v>7.1613106749242501</v>
          </cell>
          <cell r="N76">
            <v>7.1160816234867363</v>
          </cell>
          <cell r="O76">
            <v>4.5389439073201441</v>
          </cell>
          <cell r="P76">
            <v>3.2811488304952756</v>
          </cell>
          <cell r="Q76">
            <v>3.5239272459933533</v>
          </cell>
          <cell r="R76">
            <v>5.683493379474907</v>
          </cell>
        </row>
        <row r="77">
          <cell r="B77" t="str">
            <v>J</v>
          </cell>
          <cell r="C77">
            <v>6.877089957586124</v>
          </cell>
          <cell r="D77">
            <v>6.1823287417553709</v>
          </cell>
          <cell r="E77">
            <v>7.3125577184275148</v>
          </cell>
          <cell r="F77">
            <v>6.9665356173427462</v>
          </cell>
          <cell r="G77">
            <v>8.2412374785030842</v>
          </cell>
          <cell r="H77">
            <v>7.9634000774456206</v>
          </cell>
          <cell r="I77">
            <v>8.0967338419001447</v>
          </cell>
          <cell r="J77">
            <v>7.275551761606005</v>
          </cell>
          <cell r="K77">
            <v>7.2062349714256753</v>
          </cell>
          <cell r="L77">
            <v>5.0811269784751341</v>
          </cell>
          <cell r="M77">
            <v>7.140110949533705</v>
          </cell>
          <cell r="N77">
            <v>6.6011579844490447</v>
          </cell>
          <cell r="O77">
            <v>4.3713266230953032</v>
          </cell>
          <cell r="P77">
            <v>2.9869730342185097</v>
          </cell>
          <cell r="Q77">
            <v>2.5198101133542261</v>
          </cell>
          <cell r="R77">
            <v>5.3347605611299826</v>
          </cell>
        </row>
        <row r="78">
          <cell r="B78" t="str">
            <v>J</v>
          </cell>
          <cell r="C78">
            <v>7.1419247807836665</v>
          </cell>
          <cell r="D78">
            <v>6.4236257343863672</v>
          </cell>
          <cell r="E78">
            <v>7.8763274156583423</v>
          </cell>
          <cell r="F78">
            <v>8.1021475419962492</v>
          </cell>
          <cell r="G78">
            <v>7.8088078163231218</v>
          </cell>
          <cell r="H78">
            <v>8.5888957939897246</v>
          </cell>
          <cell r="I78">
            <v>7.621841077318444</v>
          </cell>
          <cell r="J78">
            <v>7.5366670311340371</v>
          </cell>
          <cell r="K78">
            <v>7.3157500251441583</v>
          </cell>
          <cell r="L78">
            <v>5.6560315840188062</v>
          </cell>
          <cell r="M78">
            <v>7.3998029277719146</v>
          </cell>
          <cell r="N78">
            <v>7.0307276854401461</v>
          </cell>
          <cell r="O78">
            <v>5.0829949285064497</v>
          </cell>
          <cell r="P78">
            <v>3.5142422541657483</v>
          </cell>
          <cell r="Q78">
            <v>2.3667860177820459</v>
          </cell>
          <cell r="R78">
            <v>5.0739308885019678</v>
          </cell>
        </row>
        <row r="79">
          <cell r="B79" t="str">
            <v>A</v>
          </cell>
          <cell r="C79">
            <v>6.880500729744905</v>
          </cell>
          <cell r="D79">
            <v>5.2916189734634376</v>
          </cell>
          <cell r="E79">
            <v>8.2638966022470761</v>
          </cell>
          <cell r="F79">
            <v>7.3226977526937294</v>
          </cell>
          <cell r="G79">
            <v>7.6088669181292081</v>
          </cell>
          <cell r="H79">
            <v>8.8869534666511587</v>
          </cell>
          <cell r="I79">
            <v>7.2657801621674789</v>
          </cell>
          <cell r="J79">
            <v>7.1581743074591193</v>
          </cell>
          <cell r="K79">
            <v>6.9286017530694926</v>
          </cell>
          <cell r="L79">
            <v>5.2884167549592789</v>
          </cell>
          <cell r="M79">
            <v>7.8432060688037071</v>
          </cell>
          <cell r="N79">
            <v>6.5680445861429666</v>
          </cell>
          <cell r="O79">
            <v>4.8457635554215157</v>
          </cell>
          <cell r="P79">
            <v>3.1043035077010837</v>
          </cell>
          <cell r="Q79">
            <v>2.2005434181727939</v>
          </cell>
          <cell r="R79">
            <v>4.3993633478499392</v>
          </cell>
        </row>
        <row r="80">
          <cell r="B80" t="str">
            <v>S</v>
          </cell>
          <cell r="C80">
            <v>6.7510596356325925</v>
          </cell>
          <cell r="D80">
            <v>5.1340960963497544</v>
          </cell>
          <cell r="E80">
            <v>7.9975363212795498</v>
          </cell>
          <cell r="F80">
            <v>8.4468429817901107</v>
          </cell>
          <cell r="G80">
            <v>7.6995658613848734</v>
          </cell>
          <cell r="H80">
            <v>8.2099187937390425</v>
          </cell>
          <cell r="I80">
            <v>6.8324209959628055</v>
          </cell>
          <cell r="J80">
            <v>6.9457723901117454</v>
          </cell>
          <cell r="K80">
            <v>6.975485383289783</v>
          </cell>
          <cell r="L80">
            <v>4.9620465601658106</v>
          </cell>
          <cell r="M80">
            <v>7.6985062942643072</v>
          </cell>
          <cell r="N80">
            <v>7.014038490352875</v>
          </cell>
          <cell r="O80">
            <v>4.7851067437443229</v>
          </cell>
          <cell r="P80">
            <v>3.0764240526876967</v>
          </cell>
          <cell r="Q80">
            <v>3.0981483009393944</v>
          </cell>
          <cell r="R80">
            <v>4.3508080847696693</v>
          </cell>
        </row>
        <row r="81">
          <cell r="B81" t="str">
            <v>O</v>
          </cell>
          <cell r="C81">
            <v>6.4161900821417142</v>
          </cell>
          <cell r="D81">
            <v>4.3104052143877887</v>
          </cell>
          <cell r="E81">
            <v>6.8651709835912191</v>
          </cell>
          <cell r="F81">
            <v>8.0921379312981276</v>
          </cell>
          <cell r="G81">
            <v>7.7818809476601452</v>
          </cell>
          <cell r="H81">
            <v>8.2296998198552416</v>
          </cell>
          <cell r="I81">
            <v>6.8928377316767424</v>
          </cell>
          <cell r="J81">
            <v>6.6136659968462057</v>
          </cell>
          <cell r="K81">
            <v>5.9810152764999938</v>
          </cell>
          <cell r="L81">
            <v>5.1907486034832653</v>
          </cell>
          <cell r="M81">
            <v>7.2752922864903624</v>
          </cell>
          <cell r="N81">
            <v>6.5581333560190451</v>
          </cell>
          <cell r="O81">
            <v>4.3573201755072901</v>
          </cell>
          <cell r="P81">
            <v>2.2854573454268134</v>
          </cell>
          <cell r="Q81">
            <v>3.3142829138305308</v>
          </cell>
          <cell r="R81">
            <v>4.0761637817542056</v>
          </cell>
        </row>
        <row r="82">
          <cell r="B82" t="str">
            <v>N</v>
          </cell>
          <cell r="C82">
            <v>6.2338047416297897</v>
          </cell>
          <cell r="D82">
            <v>4.2782047120275992</v>
          </cell>
          <cell r="E82">
            <v>6.3193399489996471</v>
          </cell>
          <cell r="F82">
            <v>8.8354342254729943</v>
          </cell>
          <cell r="G82">
            <v>7.1817154469810616</v>
          </cell>
          <cell r="H82">
            <v>8.2136466601948168</v>
          </cell>
          <cell r="I82">
            <v>6.9374099629200803</v>
          </cell>
          <cell r="J82">
            <v>6.4813594517096051</v>
          </cell>
          <cell r="K82">
            <v>5.1958946053772364</v>
          </cell>
          <cell r="L82">
            <v>4.7587128937771075</v>
          </cell>
          <cell r="M82">
            <v>6.6191524744983807</v>
          </cell>
          <cell r="N82">
            <v>6.7151827609696992</v>
          </cell>
          <cell r="O82">
            <v>4.7486714202463407</v>
          </cell>
          <cell r="P82">
            <v>2.0254586569906454</v>
          </cell>
          <cell r="Q82">
            <v>2.80508341582608</v>
          </cell>
          <cell r="R82">
            <v>4.1324184807514701</v>
          </cell>
        </row>
        <row r="83">
          <cell r="B83" t="str">
            <v>D</v>
          </cell>
          <cell r="C83">
            <v>6.0687139730616968</v>
          </cell>
          <cell r="D83">
            <v>4.5009350586604047</v>
          </cell>
          <cell r="E83">
            <v>6.4868237613767761</v>
          </cell>
          <cell r="F83">
            <v>7.6306466152030197</v>
          </cell>
          <cell r="G83">
            <v>5.9927083416885178</v>
          </cell>
          <cell r="H83">
            <v>8.265874041145759</v>
          </cell>
          <cell r="I83">
            <v>6.9085831986784978</v>
          </cell>
          <cell r="J83">
            <v>6.2918397187602313</v>
          </cell>
          <cell r="K83">
            <v>4.5791606217658432</v>
          </cell>
          <cell r="L83">
            <v>4.403676020060451</v>
          </cell>
          <cell r="M83">
            <v>6.5689263847179697</v>
          </cell>
          <cell r="N83">
            <v>7.3840076871852593</v>
          </cell>
          <cell r="O83">
            <v>4.5775229423931441</v>
          </cell>
          <cell r="P83">
            <v>2.2855508811522856</v>
          </cell>
          <cell r="Q83">
            <v>2.2898487948701733</v>
          </cell>
          <cell r="R83">
            <v>3.1571204419415717</v>
          </cell>
        </row>
        <row r="84">
          <cell r="B84" t="str">
            <v>E</v>
          </cell>
          <cell r="C84">
            <v>6.2194364205412871</v>
          </cell>
          <cell r="D84">
            <v>5.3633675631603914</v>
          </cell>
          <cell r="E84">
            <v>8.3107772544156422</v>
          </cell>
          <cell r="F84">
            <v>7.0920649940990108</v>
          </cell>
          <cell r="G84">
            <v>6.9572353526387323</v>
          </cell>
          <cell r="H84">
            <v>8.1396309197312622</v>
          </cell>
          <cell r="I84">
            <v>7.183616124783482</v>
          </cell>
          <cell r="J84">
            <v>6.2208701828076212</v>
          </cell>
          <cell r="K84">
            <v>5.2576442399070293</v>
          </cell>
          <cell r="L84">
            <v>3.7642626567056632</v>
          </cell>
          <cell r="M84">
            <v>6.7938206013220945</v>
          </cell>
          <cell r="N84">
            <v>8.558864240290152</v>
          </cell>
          <cell r="O84">
            <v>4.7043260155611479</v>
          </cell>
          <cell r="P84">
            <v>2.2883527821202403</v>
          </cell>
          <cell r="Q84">
            <v>3.867011466402607</v>
          </cell>
          <cell r="R84">
            <v>4.7692390973677439</v>
          </cell>
        </row>
        <row r="85">
          <cell r="B85" t="str">
            <v>F</v>
          </cell>
          <cell r="C85">
            <v>6.3766886536186975</v>
          </cell>
          <cell r="D85">
            <v>5.8160296011107739</v>
          </cell>
          <cell r="E85">
            <v>8.8880231450075584</v>
          </cell>
          <cell r="F85">
            <v>6.8415403048690875</v>
          </cell>
          <cell r="G85">
            <v>7.8583916555592968</v>
          </cell>
          <cell r="H85">
            <v>7.8239124662087267</v>
          </cell>
          <cell r="I85">
            <v>7.7891366207021751</v>
          </cell>
          <cell r="J85">
            <v>6.4678522629103714</v>
          </cell>
          <cell r="K85">
            <v>5.3426183772025864</v>
          </cell>
          <cell r="L85">
            <v>3.3894642681134957</v>
          </cell>
          <cell r="M85">
            <v>6.8846477084576154</v>
          </cell>
          <cell r="N85">
            <v>8.6940063023332126</v>
          </cell>
          <cell r="O85">
            <v>4.0382167338523418</v>
          </cell>
          <cell r="P85">
            <v>2.5066470065809368</v>
          </cell>
          <cell r="Q85">
            <v>4.2086496426411699</v>
          </cell>
          <cell r="R85">
            <v>3.468736434420296</v>
          </cell>
        </row>
        <row r="86">
          <cell r="B86" t="str">
            <v>M</v>
          </cell>
          <cell r="C86">
            <v>6.6105616863297003</v>
          </cell>
          <cell r="D86">
            <v>6.2744631641908928</v>
          </cell>
          <cell r="E86">
            <v>8.680599826300881</v>
          </cell>
          <cell r="F86">
            <v>7.825236848725579</v>
          </cell>
          <cell r="G86">
            <v>7.8772946591461164</v>
          </cell>
          <cell r="H86">
            <v>7.7887956354536527</v>
          </cell>
          <cell r="I86">
            <v>7.6983133931865853</v>
          </cell>
          <cell r="J86">
            <v>6.9015624367744213</v>
          </cell>
          <cell r="K86">
            <v>4.8213686555955118</v>
          </cell>
          <cell r="L86">
            <v>4.120701765172166</v>
          </cell>
          <cell r="M86">
            <v>6.8172043484222247</v>
          </cell>
          <cell r="N86">
            <v>8.9834486441932775</v>
          </cell>
          <cell r="O86">
            <v>4.647191610386173</v>
          </cell>
          <cell r="P86">
            <v>2.4132220553498529</v>
          </cell>
          <cell r="Q86">
            <v>4.2598627396441699</v>
          </cell>
          <cell r="R86">
            <v>3.9140527114950658</v>
          </cell>
        </row>
        <row r="87">
          <cell r="B87" t="str">
            <v>A</v>
          </cell>
          <cell r="C87">
            <v>6.6583193105470784</v>
          </cell>
          <cell r="D87">
            <v>6.0551582965249118</v>
          </cell>
          <cell r="E87">
            <v>7.1179596575748558</v>
          </cell>
          <cell r="F87">
            <v>9.0924630394972983</v>
          </cell>
          <cell r="G87">
            <v>7.4003241705781013</v>
          </cell>
          <cell r="H87">
            <v>7.0684898621940206</v>
          </cell>
          <cell r="I87">
            <v>7.7959480442181404</v>
          </cell>
          <cell r="J87">
            <v>7.0795023517802109</v>
          </cell>
          <cell r="K87">
            <v>5.3141792363252396</v>
          </cell>
          <cell r="L87">
            <v>4.6356400457220843</v>
          </cell>
          <cell r="M87">
            <v>6.6363666796250671</v>
          </cell>
          <cell r="N87">
            <v>8.3698626816470458</v>
          </cell>
          <cell r="O87">
            <v>4.6696910957978055</v>
          </cell>
          <cell r="P87">
            <v>2.8102824082245874</v>
          </cell>
          <cell r="Q87">
            <v>3.1339262253901734</v>
          </cell>
          <cell r="R87">
            <v>2.1032512580384686</v>
          </cell>
        </row>
        <row r="88">
          <cell r="B88" t="str">
            <v>M</v>
          </cell>
          <cell r="C88">
            <v>7.0203583265999665</v>
          </cell>
          <cell r="D88">
            <v>6.7378025016816618</v>
          </cell>
          <cell r="E88">
            <v>6.8634541963831825</v>
          </cell>
          <cell r="F88">
            <v>8.8877587554383766</v>
          </cell>
          <cell r="G88">
            <v>7.4858258078226081</v>
          </cell>
          <cell r="H88">
            <v>7.7194266298069572</v>
          </cell>
          <cell r="I88">
            <v>8.3390584393890546</v>
          </cell>
          <cell r="J88">
            <v>7.417990468807881</v>
          </cell>
          <cell r="K88">
            <v>6.5051709388436354</v>
          </cell>
          <cell r="L88">
            <v>5.6890841489152653</v>
          </cell>
          <cell r="M88">
            <v>6.8149046116068357</v>
          </cell>
          <cell r="N88">
            <v>7.7516191287678513</v>
          </cell>
          <cell r="O88">
            <v>5.1898854016488185</v>
          </cell>
          <cell r="P88">
            <v>3.4263106391523732</v>
          </cell>
          <cell r="Q88">
            <v>2.9921491784861813</v>
          </cell>
          <cell r="R88">
            <v>1.658186604816456</v>
          </cell>
        </row>
        <row r="89">
          <cell r="B89" t="str">
            <v>J</v>
          </cell>
          <cell r="C89">
            <v>7.0195009678876046</v>
          </cell>
          <cell r="D89">
            <v>6.4785758227704706</v>
          </cell>
          <cell r="E89">
            <v>7.318213344704084</v>
          </cell>
          <cell r="F89">
            <v>9.0112713411859158</v>
          </cell>
          <cell r="G89">
            <v>7.686535876973263</v>
          </cell>
          <cell r="H89">
            <v>7.7529820396769455</v>
          </cell>
          <cell r="I89">
            <v>8.3145978312912199</v>
          </cell>
          <cell r="J89">
            <v>7.0243449799809312</v>
          </cell>
          <cell r="K89">
            <v>7.8096636816767004</v>
          </cell>
          <cell r="L89">
            <v>5.7460650255151196</v>
          </cell>
          <cell r="M89">
            <v>7.5501884314973893</v>
          </cell>
          <cell r="N89">
            <v>7.6361697671637279</v>
          </cell>
          <cell r="O89">
            <v>5.0856295751876912</v>
          </cell>
          <cell r="P89">
            <v>3.5613156327834949</v>
          </cell>
          <cell r="Q89">
            <v>2.9217502744120076</v>
          </cell>
          <cell r="R89">
            <v>0.91567817804994711</v>
          </cell>
        </row>
        <row r="90">
          <cell r="B90" t="str">
            <v>J</v>
          </cell>
          <cell r="C90">
            <v>6.869667293685354</v>
          </cell>
          <cell r="D90">
            <v>5.6070115129634699</v>
          </cell>
          <cell r="E90">
            <v>7.2756962669510852</v>
          </cell>
          <cell r="F90">
            <v>8.3927379407004832</v>
          </cell>
          <cell r="G90">
            <v>7.3978890003281306</v>
          </cell>
          <cell r="H90">
            <v>7.7597975305071536</v>
          </cell>
          <cell r="I90">
            <v>7.7222558263456946</v>
          </cell>
          <cell r="J90">
            <v>6.6891367283683127</v>
          </cell>
          <cell r="K90">
            <v>7.4166298496477623</v>
          </cell>
          <cell r="L90">
            <v>5.8606937852748588</v>
          </cell>
          <cell r="M90">
            <v>8.3055261617075828</v>
          </cell>
          <cell r="N90">
            <v>7.0023994332647259</v>
          </cell>
          <cell r="O90">
            <v>4.8231354035473473</v>
          </cell>
          <cell r="P90">
            <v>4.5458905963780802</v>
          </cell>
          <cell r="Q90">
            <v>2.6364057199959632</v>
          </cell>
          <cell r="R90">
            <v>1.2577569698716946</v>
          </cell>
        </row>
        <row r="91">
          <cell r="B91" t="str">
            <v>A</v>
          </cell>
          <cell r="C91">
            <v>6.6404318555852582</v>
          </cell>
          <cell r="D91">
            <v>4.8670129420633321</v>
          </cell>
          <cell r="E91">
            <v>7.5374217234081087</v>
          </cell>
          <cell r="F91">
            <v>9.3442780365813025</v>
          </cell>
          <cell r="G91">
            <v>6.7911714729594364</v>
          </cell>
          <cell r="H91">
            <v>7.1319439184763986</v>
          </cell>
          <cell r="I91">
            <v>6.5670710580163565</v>
          </cell>
          <cell r="J91">
            <v>6.3586949943967834</v>
          </cell>
          <cell r="K91">
            <v>7.1297346882563657</v>
          </cell>
          <cell r="L91">
            <v>6.2132383315652717</v>
          </cell>
          <cell r="M91">
            <v>8.3072926551422821</v>
          </cell>
          <cell r="N91">
            <v>7.1107030261778723</v>
          </cell>
          <cell r="O91">
            <v>3.8866994066301017</v>
          </cell>
          <cell r="P91">
            <v>4.999020724313767</v>
          </cell>
          <cell r="Q91">
            <v>3.1766837992619101</v>
          </cell>
          <cell r="R91">
            <v>2.3580802382288799</v>
          </cell>
        </row>
        <row r="94">
          <cell r="D94">
            <v>5.237012227513401</v>
          </cell>
          <cell r="E94">
            <v>7.4065589951795969</v>
          </cell>
          <cell r="F94">
            <v>8.8685079886408928</v>
          </cell>
          <cell r="G94">
            <v>7.0945302366437835</v>
          </cell>
          <cell r="H94">
            <v>7.4458707244917761</v>
          </cell>
          <cell r="I94">
            <v>7.1446634421810256</v>
          </cell>
          <cell r="J94">
            <v>6.5239158613825481</v>
          </cell>
          <cell r="K94">
            <v>7.2731822689520644</v>
          </cell>
          <cell r="L94">
            <v>6.0369660584200648</v>
          </cell>
          <cell r="M94">
            <v>8.3064094084249334</v>
          </cell>
          <cell r="N94">
            <v>7.0565512297212987</v>
          </cell>
          <cell r="O94">
            <v>4.3549174050887247</v>
          </cell>
          <cell r="P94">
            <v>4.7724556603459236</v>
          </cell>
          <cell r="Q94">
            <v>2.9065447596289369</v>
          </cell>
          <cell r="R94">
            <v>1.8079186040502873</v>
          </cell>
        </row>
        <row r="95">
          <cell r="C95">
            <v>6.6493580405739268</v>
          </cell>
          <cell r="D95">
            <v>6.1477887735742156</v>
          </cell>
          <cell r="E95">
            <v>6.1010660662702181</v>
          </cell>
          <cell r="F95">
            <v>6.508641753229937</v>
          </cell>
          <cell r="G95">
            <v>6.3406818149868123</v>
          </cell>
          <cell r="H95">
            <v>7.2052681223686657</v>
          </cell>
          <cell r="I95">
            <v>7.6245985365931448</v>
          </cell>
          <cell r="J95">
            <v>6.6955291611762746</v>
          </cell>
          <cell r="K95">
            <v>5.8019576835138373</v>
          </cell>
          <cell r="L95">
            <v>5.8602268921272502</v>
          </cell>
          <cell r="M95">
            <v>7.9184623551241895</v>
          </cell>
          <cell r="N95">
            <v>7.2042397491689067</v>
          </cell>
          <cell r="O95">
            <v>5.750462174063192</v>
          </cell>
          <cell r="P95">
            <v>3.9296129295878561</v>
          </cell>
          <cell r="Q95">
            <v>4.0174999748257054</v>
          </cell>
          <cell r="R95">
            <v>3.7796886404308263</v>
          </cell>
        </row>
      </sheetData>
      <sheetData sheetId="11">
        <row r="2">
          <cell r="A2">
            <v>53</v>
          </cell>
        </row>
      </sheetData>
      <sheetData sheetId="12">
        <row r="2">
          <cell r="A2">
            <v>51</v>
          </cell>
        </row>
      </sheetData>
      <sheetData sheetId="13"/>
      <sheetData sheetId="14"/>
      <sheetData sheetId="15"/>
      <sheetData sheetId="16"/>
      <sheetData sheetId="17"/>
      <sheetData sheetId="18">
        <row r="70">
          <cell r="C70">
            <v>0.84943977353916167</v>
          </cell>
        </row>
      </sheetData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brutos"/>
      <sheetName val="Ocup_sectores_ciiu4"/>
      <sheetName val="Sector"/>
      <sheetName val="Categoría"/>
      <sheetName val="Empleo y FT"/>
      <sheetName val="Desempleo"/>
      <sheetName val="gráfico_minuta"/>
      <sheetName val="Empleo_Hombres"/>
      <sheetName val="Empleo_Mujeres"/>
      <sheetName val="Ocupados_Regiones"/>
      <sheetName val="Desocupados_Regiones"/>
      <sheetName val="TD_Regiones"/>
      <sheetName val="Graf_td_reg"/>
      <sheetName val="Graf_ocup_reg"/>
      <sheetName val="Series trimestrales"/>
      <sheetName val="Indice Vacantes y Estrechez"/>
      <sheetName val="Graf Categoría Ocupación"/>
      <sheetName val="Subempleados"/>
      <sheetName val="Descripcion"/>
      <sheetName val="publico_privado"/>
      <sheetName val="Ocup_sectores_ciiu3"/>
      <sheetName val="Calidad empleo"/>
      <sheetName val="Índice_estrechez"/>
      <sheetName val="ppt_reg"/>
    </sheetNames>
    <sheetDataSet>
      <sheetData sheetId="0">
        <row r="92">
          <cell r="F92">
            <v>4953.83194867974</v>
          </cell>
        </row>
      </sheetData>
      <sheetData sheetId="1"/>
      <sheetData sheetId="2"/>
      <sheetData sheetId="3"/>
      <sheetData sheetId="4"/>
      <sheetData sheetId="5">
        <row r="125">
          <cell r="N125">
            <v>7.7895566815057222</v>
          </cell>
        </row>
      </sheetData>
      <sheetData sheetId="6"/>
      <sheetData sheetId="7"/>
      <sheetData sheetId="8"/>
      <sheetData sheetId="9">
        <row r="1">
          <cell r="A1" t="str">
            <v>año</v>
          </cell>
          <cell r="B1" t="str">
            <v>mes</v>
          </cell>
          <cell r="C1" t="str">
            <v>TOTAL NACIONAL</v>
          </cell>
          <cell r="D1" t="str">
            <v>Región de Arica y parinacota</v>
          </cell>
          <cell r="E1" t="str">
            <v>Región de Tarapacá</v>
          </cell>
          <cell r="F1" t="str">
            <v>Región de Antofagasta</v>
          </cell>
          <cell r="G1" t="str">
            <v>Región de Atacama</v>
          </cell>
          <cell r="H1" t="str">
            <v>Región de Coquimbo</v>
          </cell>
          <cell r="I1" t="str">
            <v>Región de Valparaiso</v>
          </cell>
          <cell r="J1" t="str">
            <v>Región Metropolitana</v>
          </cell>
          <cell r="K1" t="str">
            <v>R. del Lib. Gral B. O'higgins</v>
          </cell>
          <cell r="L1" t="str">
            <v>Región del Maule</v>
          </cell>
          <cell r="M1" t="str">
            <v>Región del Bio Bío</v>
          </cell>
          <cell r="N1" t="str">
            <v>Región de Ñuble</v>
          </cell>
          <cell r="O1" t="str">
            <v>Región de La Araucanía</v>
          </cell>
          <cell r="P1" t="str">
            <v>Región de los Ríos</v>
          </cell>
          <cell r="Q1" t="str">
            <v>Región de los Lagos</v>
          </cell>
          <cell r="R1" t="str">
            <v xml:space="preserve">R. de Aisén </v>
          </cell>
          <cell r="T1" t="str">
            <v>TOTAL NACIONAL</v>
          </cell>
          <cell r="U1" t="str">
            <v>TOTAL NACIONAL</v>
          </cell>
          <cell r="V1" t="str">
            <v>Región de Arica y parinacota</v>
          </cell>
          <cell r="W1" t="str">
            <v>Región de Tarapacá</v>
          </cell>
          <cell r="X1" t="str">
            <v>Región de Antofagasta</v>
          </cell>
          <cell r="Y1" t="str">
            <v>Región de Atacama</v>
          </cell>
          <cell r="Z1" t="str">
            <v>Región de Coquimbo</v>
          </cell>
          <cell r="AA1" t="str">
            <v>Región de Valparaiso</v>
          </cell>
          <cell r="AB1" t="str">
            <v>Región Metropolitana</v>
          </cell>
          <cell r="AC1" t="str">
            <v>R. del Lib. Gral B. O'higgins</v>
          </cell>
          <cell r="AD1" t="str">
            <v>Región del Maule</v>
          </cell>
          <cell r="AE1" t="str">
            <v>Región del Bio Bío</v>
          </cell>
          <cell r="AF1" t="str">
            <v>Región de Ñuble</v>
          </cell>
          <cell r="AG1" t="str">
            <v>Región de La Araucanía</v>
          </cell>
          <cell r="AH1" t="str">
            <v>Región de los Ríos</v>
          </cell>
          <cell r="AI1" t="str">
            <v>Región de los Lagos</v>
          </cell>
        </row>
        <row r="2">
          <cell r="B2" t="str">
            <v>M</v>
          </cell>
          <cell r="C2">
            <v>7156.2115762159719</v>
          </cell>
          <cell r="D2">
            <v>96.949696360938674</v>
          </cell>
          <cell r="E2">
            <v>135.90359109584807</v>
          </cell>
          <cell r="F2">
            <v>238.44026322125828</v>
          </cell>
          <cell r="G2">
            <v>117.0583636594571</v>
          </cell>
          <cell r="H2">
            <v>284.38161492648203</v>
          </cell>
          <cell r="I2">
            <v>712.31915176087989</v>
          </cell>
          <cell r="J2">
            <v>3013.4067875477854</v>
          </cell>
          <cell r="K2">
            <v>368.93809413705571</v>
          </cell>
          <cell r="L2">
            <v>404.85574819178169</v>
          </cell>
          <cell r="M2">
            <v>618.18680217301085</v>
          </cell>
          <cell r="N2">
            <v>185.9073542408716</v>
          </cell>
          <cell r="O2">
            <v>382.46823996773486</v>
          </cell>
          <cell r="P2">
            <v>145.88976968593593</v>
          </cell>
          <cell r="Q2">
            <v>337.38569339827029</v>
          </cell>
          <cell r="R2">
            <v>46.109705191431672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</row>
        <row r="3">
          <cell r="B3" t="str">
            <v>A</v>
          </cell>
          <cell r="C3">
            <v>7198.7773872589687</v>
          </cell>
          <cell r="D3">
            <v>96.355229569660224</v>
          </cell>
          <cell r="E3">
            <v>139.23136674208862</v>
          </cell>
          <cell r="F3">
            <v>245.4519556446721</v>
          </cell>
          <cell r="G3">
            <v>118.82932841293147</v>
          </cell>
          <cell r="H3">
            <v>282.20184547128741</v>
          </cell>
          <cell r="I3">
            <v>718.77639126712484</v>
          </cell>
          <cell r="J3">
            <v>3071.4507043415665</v>
          </cell>
          <cell r="K3">
            <v>375.14932551408964</v>
          </cell>
          <cell r="L3">
            <v>398.10334391121359</v>
          </cell>
          <cell r="M3">
            <v>599.10598681436693</v>
          </cell>
          <cell r="N3">
            <v>171.5502623951941</v>
          </cell>
          <cell r="O3">
            <v>387.9921671628656</v>
          </cell>
          <cell r="P3">
            <v>144.89316015530221</v>
          </cell>
          <cell r="Q3">
            <v>337.91525370725788</v>
          </cell>
          <cell r="R3">
            <v>45.522547005250182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</row>
        <row r="4">
          <cell r="B4" t="str">
            <v>M</v>
          </cell>
          <cell r="C4">
            <v>7181.9028876036764</v>
          </cell>
          <cell r="D4">
            <v>96.723091536007516</v>
          </cell>
          <cell r="E4">
            <v>138.96052953160245</v>
          </cell>
          <cell r="F4">
            <v>247.62756366365448</v>
          </cell>
          <cell r="G4">
            <v>120.44167893774083</v>
          </cell>
          <cell r="H4">
            <v>281.76840291248777</v>
          </cell>
          <cell r="I4">
            <v>714.8184558902143</v>
          </cell>
          <cell r="J4">
            <v>3083.422374723214</v>
          </cell>
          <cell r="K4">
            <v>365.21489494012496</v>
          </cell>
          <cell r="L4">
            <v>385.83189128068381</v>
          </cell>
          <cell r="M4">
            <v>595.67561585829787</v>
          </cell>
          <cell r="N4">
            <v>168.50124293435309</v>
          </cell>
          <cell r="O4">
            <v>383.889034937953</v>
          </cell>
          <cell r="P4">
            <v>145.04254073709498</v>
          </cell>
          <cell r="Q4">
            <v>342.66535920419778</v>
          </cell>
          <cell r="R4">
            <v>45.365409678219677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</row>
        <row r="5">
          <cell r="B5" t="str">
            <v>J</v>
          </cell>
          <cell r="C5">
            <v>7221.5754991687581</v>
          </cell>
          <cell r="D5">
            <v>97.254562265816801</v>
          </cell>
          <cell r="E5">
            <v>136.54737068754341</v>
          </cell>
          <cell r="F5">
            <v>252.38917674369438</v>
          </cell>
          <cell r="G5">
            <v>120.47536319544139</v>
          </cell>
          <cell r="H5">
            <v>287.67152427381461</v>
          </cell>
          <cell r="I5">
            <v>726.62753285296731</v>
          </cell>
          <cell r="J5">
            <v>3088.0998474248026</v>
          </cell>
          <cell r="K5">
            <v>359.36498607890877</v>
          </cell>
          <cell r="L5">
            <v>385.99081460438356</v>
          </cell>
          <cell r="M5">
            <v>611.55034419555739</v>
          </cell>
          <cell r="N5">
            <v>177.39236008331133</v>
          </cell>
          <cell r="O5">
            <v>378.43931525891617</v>
          </cell>
          <cell r="P5">
            <v>144.19616788995691</v>
          </cell>
          <cell r="Q5">
            <v>341.46939724568449</v>
          </cell>
          <cell r="R5">
            <v>46.097684893866827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</row>
        <row r="6">
          <cell r="B6" t="str">
            <v>J</v>
          </cell>
          <cell r="C6">
            <v>7256.5156757089635</v>
          </cell>
          <cell r="D6">
            <v>97.152420051414822</v>
          </cell>
          <cell r="E6">
            <v>138.54282760513632</v>
          </cell>
          <cell r="F6">
            <v>247.19910960093591</v>
          </cell>
          <cell r="G6">
            <v>120.49432559879158</v>
          </cell>
          <cell r="H6">
            <v>290.55077491858412</v>
          </cell>
          <cell r="I6">
            <v>724.68188362043975</v>
          </cell>
          <cell r="J6">
            <v>3131.9997215693911</v>
          </cell>
          <cell r="K6">
            <v>356.76283213050766</v>
          </cell>
          <cell r="L6">
            <v>379.59421112810122</v>
          </cell>
          <cell r="M6">
            <v>625.4474283205227</v>
          </cell>
          <cell r="N6">
            <v>180.43579444350581</v>
          </cell>
          <cell r="O6">
            <v>370.69188610936408</v>
          </cell>
          <cell r="P6">
            <v>141.48183464819869</v>
          </cell>
          <cell r="Q6">
            <v>336.99165677829723</v>
          </cell>
          <cell r="R6">
            <v>46.683906619127761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</row>
        <row r="7">
          <cell r="B7" t="str">
            <v>A</v>
          </cell>
          <cell r="C7">
            <v>7289.2212808862059</v>
          </cell>
          <cell r="D7">
            <v>96.686694107438797</v>
          </cell>
          <cell r="E7">
            <v>136.84310236696334</v>
          </cell>
          <cell r="F7">
            <v>245.87484065461695</v>
          </cell>
          <cell r="G7">
            <v>123.04704293553515</v>
          </cell>
          <cell r="H7">
            <v>298.05925062251737</v>
          </cell>
          <cell r="I7">
            <v>730.8516017141535</v>
          </cell>
          <cell r="J7">
            <v>3129.1121810061472</v>
          </cell>
          <cell r="K7">
            <v>368.1899120335309</v>
          </cell>
          <cell r="L7">
            <v>387.85810573950147</v>
          </cell>
          <cell r="M7">
            <v>622.83241414942756</v>
          </cell>
          <cell r="N7">
            <v>185.08918511096712</v>
          </cell>
          <cell r="O7">
            <v>376.57273670750413</v>
          </cell>
          <cell r="P7">
            <v>140.61316837597005</v>
          </cell>
          <cell r="Q7">
            <v>334.12164912094772</v>
          </cell>
          <cell r="R7">
            <v>46.88952235922757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</row>
        <row r="8">
          <cell r="B8" t="str">
            <v>S</v>
          </cell>
          <cell r="C8">
            <v>7389.4660937310828</v>
          </cell>
          <cell r="D8">
            <v>96.471533499134594</v>
          </cell>
          <cell r="E8">
            <v>139.48397547110224</v>
          </cell>
          <cell r="F8">
            <v>245.48541865990708</v>
          </cell>
          <cell r="G8">
            <v>125.30974336811654</v>
          </cell>
          <cell r="H8">
            <v>294.99085585329163</v>
          </cell>
          <cell r="I8">
            <v>740.16873051774132</v>
          </cell>
          <cell r="J8">
            <v>3177.6754641929988</v>
          </cell>
          <cell r="K8">
            <v>372.72656038756429</v>
          </cell>
          <cell r="L8">
            <v>392.10274078798619</v>
          </cell>
          <cell r="M8">
            <v>637.90016350976111</v>
          </cell>
          <cell r="N8">
            <v>184.0890944459882</v>
          </cell>
          <cell r="O8">
            <v>387.91890789578895</v>
          </cell>
          <cell r="P8">
            <v>144.06021771428817</v>
          </cell>
          <cell r="Q8">
            <v>336.45508003560639</v>
          </cell>
          <cell r="R8">
            <v>47.512436817097665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</row>
        <row r="9">
          <cell r="B9" t="str">
            <v>O</v>
          </cell>
          <cell r="C9">
            <v>7414.429992770516</v>
          </cell>
          <cell r="D9">
            <v>95.134287325198699</v>
          </cell>
          <cell r="E9">
            <v>134.72139542007938</v>
          </cell>
          <cell r="F9">
            <v>252.84683255237698</v>
          </cell>
          <cell r="G9">
            <v>124.11757294740721</v>
          </cell>
          <cell r="H9">
            <v>294.54612311715141</v>
          </cell>
          <cell r="I9">
            <v>743.47141657463101</v>
          </cell>
          <cell r="J9">
            <v>3164.5266020491813</v>
          </cell>
          <cell r="K9">
            <v>373.62269944309372</v>
          </cell>
          <cell r="L9">
            <v>401.11469649880576</v>
          </cell>
          <cell r="M9">
            <v>650.38283435506264</v>
          </cell>
          <cell r="N9">
            <v>182.1654376141922</v>
          </cell>
          <cell r="O9">
            <v>389.77003708852089</v>
          </cell>
          <cell r="P9">
            <v>145.76315233293056</v>
          </cell>
          <cell r="Q9">
            <v>342.49658061409684</v>
          </cell>
          <cell r="R9">
            <v>47.950976017105731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</row>
        <row r="10">
          <cell r="B10" t="str">
            <v>N</v>
          </cell>
          <cell r="C10">
            <v>7503.0922512473935</v>
          </cell>
          <cell r="D10">
            <v>95.777725840824118</v>
          </cell>
          <cell r="E10">
            <v>135.89917153511129</v>
          </cell>
          <cell r="F10">
            <v>259.05666487836163</v>
          </cell>
          <cell r="G10">
            <v>125.74552764086702</v>
          </cell>
          <cell r="H10">
            <v>294.92992150709705</v>
          </cell>
          <cell r="I10">
            <v>745.82464077588907</v>
          </cell>
          <cell r="J10">
            <v>3204.9087065681133</v>
          </cell>
          <cell r="K10">
            <v>380.14254561641201</v>
          </cell>
          <cell r="L10">
            <v>412.12102638859585</v>
          </cell>
          <cell r="M10">
            <v>663.66380030180824</v>
          </cell>
          <cell r="N10">
            <v>182.38042981125847</v>
          </cell>
          <cell r="O10">
            <v>385.40795270868091</v>
          </cell>
          <cell r="P10">
            <v>149.44161354528217</v>
          </cell>
          <cell r="Q10">
            <v>346.27978555579153</v>
          </cell>
          <cell r="R10">
            <v>48.859259834024385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</row>
        <row r="11">
          <cell r="B11" t="str">
            <v>D</v>
          </cell>
          <cell r="C11">
            <v>7572.317751550403</v>
          </cell>
          <cell r="D11">
            <v>96.229585208400636</v>
          </cell>
          <cell r="E11">
            <v>135.74709630800172</v>
          </cell>
          <cell r="F11">
            <v>260.69943486174969</v>
          </cell>
          <cell r="G11">
            <v>127.48585910748128</v>
          </cell>
          <cell r="H11">
            <v>293.37902711267463</v>
          </cell>
          <cell r="I11">
            <v>756.48930425286846</v>
          </cell>
          <cell r="J11">
            <v>3223.2086198846396</v>
          </cell>
          <cell r="K11">
            <v>387.89702081487758</v>
          </cell>
          <cell r="L11">
            <v>427.12938776152527</v>
          </cell>
          <cell r="M11">
            <v>665.5452374017899</v>
          </cell>
          <cell r="N11">
            <v>188.30338341837935</v>
          </cell>
          <cell r="O11">
            <v>384.77532668999322</v>
          </cell>
          <cell r="P11">
            <v>150.96527612137362</v>
          </cell>
          <cell r="Q11">
            <v>351.33670140381133</v>
          </cell>
          <cell r="R11">
            <v>49.595572524941289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</row>
        <row r="12">
          <cell r="B12" t="str">
            <v>E</v>
          </cell>
          <cell r="C12">
            <v>7615.5163130165211</v>
          </cell>
          <cell r="D12">
            <v>95.875204687677481</v>
          </cell>
          <cell r="E12">
            <v>139.85013802650982</v>
          </cell>
          <cell r="F12">
            <v>258.16927206192724</v>
          </cell>
          <cell r="G12">
            <v>127.9094448259363</v>
          </cell>
          <cell r="H12">
            <v>294.51455646604967</v>
          </cell>
          <cell r="I12">
            <v>771.42399867196286</v>
          </cell>
          <cell r="J12">
            <v>3227.6614667269782</v>
          </cell>
          <cell r="K12">
            <v>393.79795448640738</v>
          </cell>
          <cell r="L12">
            <v>434.3172582665444</v>
          </cell>
          <cell r="M12">
            <v>660.2426842998442</v>
          </cell>
          <cell r="N12">
            <v>194.48193697199372</v>
          </cell>
          <cell r="O12">
            <v>388.16666875943281</v>
          </cell>
          <cell r="P12">
            <v>155.40572719525812</v>
          </cell>
          <cell r="Q12">
            <v>349.92787548933734</v>
          </cell>
          <cell r="R12">
            <v>50.160233818336806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</row>
        <row r="13">
          <cell r="B13" t="str">
            <v>F</v>
          </cell>
          <cell r="C13">
            <v>7621.0299460485257</v>
          </cell>
          <cell r="D13">
            <v>94.834961104384078</v>
          </cell>
          <cell r="E13">
            <v>140.85393089519803</v>
          </cell>
          <cell r="F13">
            <v>253.29755741951794</v>
          </cell>
          <cell r="G13">
            <v>124.41640448204957</v>
          </cell>
          <cell r="H13">
            <v>296.18560769538067</v>
          </cell>
          <cell r="I13">
            <v>775.99144597040561</v>
          </cell>
          <cell r="J13">
            <v>3233.9563524261994</v>
          </cell>
          <cell r="K13">
            <v>390.62748297744577</v>
          </cell>
          <cell r="L13">
            <v>438.46611100368267</v>
          </cell>
          <cell r="M13">
            <v>646.59517623618274</v>
          </cell>
          <cell r="N13">
            <v>199.02892188956403</v>
          </cell>
          <cell r="O13">
            <v>396.55160031636166</v>
          </cell>
          <cell r="P13">
            <v>156.41112757575297</v>
          </cell>
          <cell r="Q13">
            <v>349.01872709535797</v>
          </cell>
          <cell r="R13">
            <v>49.651364176501296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</row>
        <row r="14">
          <cell r="B14" t="str">
            <v>M</v>
          </cell>
          <cell r="C14">
            <v>7623.9218017392441</v>
          </cell>
          <cell r="D14">
            <v>94.538378901315212</v>
          </cell>
          <cell r="E14">
            <v>140.01944273812575</v>
          </cell>
          <cell r="F14">
            <v>251.78907960667004</v>
          </cell>
          <cell r="G14">
            <v>123.27532157931955</v>
          </cell>
          <cell r="H14">
            <v>299.6010741053625</v>
          </cell>
          <cell r="I14">
            <v>769.42303860977427</v>
          </cell>
          <cell r="J14">
            <v>3249.6341618448837</v>
          </cell>
          <cell r="K14">
            <v>388.87424391962014</v>
          </cell>
          <cell r="L14">
            <v>443.16996490298538</v>
          </cell>
          <cell r="M14">
            <v>647.06492484791079</v>
          </cell>
          <cell r="N14">
            <v>191.92272403217837</v>
          </cell>
          <cell r="O14">
            <v>396.44469359354673</v>
          </cell>
          <cell r="P14">
            <v>155.00628511402348</v>
          </cell>
          <cell r="Q14">
            <v>350.07887374419658</v>
          </cell>
          <cell r="R14">
            <v>49.240046538947915</v>
          </cell>
          <cell r="T14">
            <v>7.0308761230320371E-2</v>
          </cell>
          <cell r="U14">
            <v>6.5357238329527778E-2</v>
          </cell>
          <cell r="V14">
            <v>-2.4871841275771023E-2</v>
          </cell>
          <cell r="W14">
            <v>3.0285083779536759E-2</v>
          </cell>
          <cell r="X14">
            <v>5.5983902236447669E-2</v>
          </cell>
          <cell r="Y14">
            <v>5.3109899416915241E-2</v>
          </cell>
          <cell r="Z14">
            <v>5.3517732441370924E-2</v>
          </cell>
          <cell r="AA14">
            <v>8.0166154044477578E-2</v>
          </cell>
          <cell r="AB14">
            <v>7.839212922505312E-2</v>
          </cell>
          <cell r="AC14">
            <v>5.4036571715899928E-2</v>
          </cell>
          <cell r="AD14">
            <v>9.4636711674040752E-2</v>
          </cell>
          <cell r="AE14">
            <v>4.6714233583424081E-2</v>
          </cell>
          <cell r="AF14">
            <v>3.235681458579065E-2</v>
          </cell>
          <cell r="AG14">
            <v>3.6542782289559428E-2</v>
          </cell>
          <cell r="AH14">
            <v>6.2489065872906036E-2</v>
          </cell>
          <cell r="AI14">
            <v>3.7622165356438142E-2</v>
          </cell>
        </row>
        <row r="15">
          <cell r="B15" t="str">
            <v>A</v>
          </cell>
          <cell r="C15">
            <v>7655.0958412461205</v>
          </cell>
          <cell r="D15">
            <v>96.354296112849539</v>
          </cell>
          <cell r="E15">
            <v>140.45374497898544</v>
          </cell>
          <cell r="F15">
            <v>253.07780307563223</v>
          </cell>
          <cell r="G15">
            <v>124.98176460069467</v>
          </cell>
          <cell r="H15">
            <v>301.70674554744704</v>
          </cell>
          <cell r="I15">
            <v>771.77050449276828</v>
          </cell>
          <cell r="J15">
            <v>3273.4620455920945</v>
          </cell>
          <cell r="K15">
            <v>387.15684918063465</v>
          </cell>
          <cell r="L15">
            <v>446.90784611241855</v>
          </cell>
          <cell r="M15">
            <v>647.75269242967727</v>
          </cell>
          <cell r="N15">
            <v>193.14158472253607</v>
          </cell>
          <cell r="O15">
            <v>396.51583437177538</v>
          </cell>
          <cell r="P15">
            <v>152.60345633518733</v>
          </cell>
          <cell r="Q15">
            <v>344.99884348098345</v>
          </cell>
          <cell r="R15">
            <v>50.263181154643718</v>
          </cell>
          <cell r="T15">
            <v>6.8093694607770372E-2</v>
          </cell>
          <cell r="U15">
            <v>6.3388326855999821E-2</v>
          </cell>
          <cell r="V15">
            <v>-9.6876611145324532E-6</v>
          </cell>
          <cell r="W15">
            <v>8.7794745214355707E-3</v>
          </cell>
          <cell r="X15">
            <v>3.1068595118466602E-2</v>
          </cell>
          <cell r="Y15">
            <v>5.1775401493337592E-2</v>
          </cell>
          <cell r="Z15">
            <v>6.9116840974536187E-2</v>
          </cell>
          <cell r="AA15">
            <v>7.3728232965777574E-2</v>
          </cell>
          <cell r="AB15">
            <v>6.5770660413003057E-2</v>
          </cell>
          <cell r="AC15">
            <v>3.2007317752978492E-2</v>
          </cell>
          <cell r="AD15">
            <v>0.12259254524646623</v>
          </cell>
          <cell r="AE15">
            <v>8.1198830734408256E-2</v>
          </cell>
          <cell r="AF15">
            <v>0.12586003673723822</v>
          </cell>
          <cell r="AG15">
            <v>2.1968657953169046E-2</v>
          </cell>
          <cell r="AH15">
            <v>5.3213665652822595E-2</v>
          </cell>
          <cell r="AI15">
            <v>2.0962622124961028E-2</v>
          </cell>
        </row>
        <row r="16">
          <cell r="B16" t="str">
            <v>M</v>
          </cell>
          <cell r="C16">
            <v>7665.5224712090721</v>
          </cell>
          <cell r="D16">
            <v>96.059913815020138</v>
          </cell>
          <cell r="E16">
            <v>142.41274564036479</v>
          </cell>
          <cell r="F16">
            <v>252.04066016180312</v>
          </cell>
          <cell r="G16">
            <v>125.32466863303692</v>
          </cell>
          <cell r="H16">
            <v>303.19332683162446</v>
          </cell>
          <cell r="I16">
            <v>771.13835884312812</v>
          </cell>
          <cell r="J16">
            <v>3304.4883958054838</v>
          </cell>
          <cell r="K16">
            <v>386.42020810833509</v>
          </cell>
          <cell r="L16">
            <v>430.7903476499751</v>
          </cell>
          <cell r="M16">
            <v>661.07194716495417</v>
          </cell>
          <cell r="N16">
            <v>195.06358710257985</v>
          </cell>
          <cell r="O16">
            <v>385.82906880522557</v>
          </cell>
          <cell r="P16">
            <v>145.73169080677235</v>
          </cell>
          <cell r="Q16">
            <v>340.37862833195771</v>
          </cell>
          <cell r="R16">
            <v>49.838582581411771</v>
          </cell>
          <cell r="T16">
            <v>6.7741043812225676E-2</v>
          </cell>
          <cell r="U16">
            <v>6.7338641467868721E-2</v>
          </cell>
          <cell r="V16">
            <v>-6.8564570306408612E-3</v>
          </cell>
          <cell r="W16">
            <v>2.4843141576955663E-2</v>
          </cell>
          <cell r="X16">
            <v>1.7821507561019301E-2</v>
          </cell>
          <cell r="Y16">
            <v>4.0542358246435706E-2</v>
          </cell>
          <cell r="Z16">
            <v>7.603735442895232E-2</v>
          </cell>
          <cell r="AA16">
            <v>7.8789100209751384E-2</v>
          </cell>
          <cell r="AB16">
            <v>7.1695017489167068E-2</v>
          </cell>
          <cell r="AC16">
            <v>5.8062563882249618E-2</v>
          </cell>
          <cell r="AD16">
            <v>0.11652343257593767</v>
          </cell>
          <cell r="AE16">
            <v>0.10978514071358769</v>
          </cell>
          <cell r="AF16">
            <v>0.15763886191970267</v>
          </cell>
          <cell r="AG16">
            <v>5.0536318850216144E-3</v>
          </cell>
          <cell r="AH16">
            <v>4.7513651248465294E-3</v>
          </cell>
          <cell r="AI16">
            <v>-6.6733645838924494E-3</v>
          </cell>
        </row>
        <row r="17">
          <cell r="B17" t="str">
            <v>J</v>
          </cell>
          <cell r="C17">
            <v>7698.5433083204725</v>
          </cell>
          <cell r="D17">
            <v>95.991886299332052</v>
          </cell>
          <cell r="E17">
            <v>142.57397719693208</v>
          </cell>
          <cell r="F17">
            <v>252.79176470240523</v>
          </cell>
          <cell r="G17">
            <v>126.66685849844363</v>
          </cell>
          <cell r="H17">
            <v>305.88198070466836</v>
          </cell>
          <cell r="I17">
            <v>775.26080806170614</v>
          </cell>
          <cell r="J17">
            <v>3335.8081193162989</v>
          </cell>
          <cell r="K17">
            <v>378.71687200890239</v>
          </cell>
          <cell r="L17">
            <v>413.23182124085287</v>
          </cell>
          <cell r="M17">
            <v>664.81081427402512</v>
          </cell>
          <cell r="N17">
            <v>193.83967592457506</v>
          </cell>
          <cell r="O17">
            <v>392.71619184655412</v>
          </cell>
          <cell r="P17">
            <v>149.79291585344498</v>
          </cell>
          <cell r="Q17">
            <v>343.34865994513905</v>
          </cell>
          <cell r="R17">
            <v>50.685948291739422</v>
          </cell>
          <cell r="T17">
            <v>6.4312678642746146E-2</v>
          </cell>
          <cell r="U17">
            <v>6.6047610968910542E-2</v>
          </cell>
          <cell r="V17">
            <v>-1.298320548740528E-2</v>
          </cell>
          <cell r="W17">
            <v>4.413564669201242E-2</v>
          </cell>
          <cell r="X17">
            <v>1.5951078564659937E-3</v>
          </cell>
          <cell r="Y17">
            <v>5.1392211144099864E-2</v>
          </cell>
          <cell r="Z17">
            <v>6.3302951089175163E-2</v>
          </cell>
          <cell r="AA17">
            <v>6.6930129963269414E-2</v>
          </cell>
          <cell r="AB17">
            <v>8.0213815656920096E-2</v>
          </cell>
          <cell r="AC17">
            <v>5.3850226593150419E-2</v>
          </cell>
          <cell r="AD17">
            <v>7.0574235463063184E-2</v>
          </cell>
          <cell r="AE17">
            <v>8.7090900338756772E-2</v>
          </cell>
          <cell r="AF17">
            <v>9.271716004871533E-2</v>
          </cell>
          <cell r="AG17">
            <v>3.7725669643678961E-2</v>
          </cell>
          <cell r="AH17">
            <v>3.8813430657597126E-2</v>
          </cell>
          <cell r="AI17">
            <v>5.5034586250271023E-3</v>
          </cell>
        </row>
        <row r="18">
          <cell r="B18" t="str">
            <v>J</v>
          </cell>
          <cell r="C18">
            <v>7659.4265621609165</v>
          </cell>
          <cell r="D18">
            <v>96.004097928591534</v>
          </cell>
          <cell r="E18">
            <v>146.80122654126018</v>
          </cell>
          <cell r="F18">
            <v>253.31002380455888</v>
          </cell>
          <cell r="G18">
            <v>124.37033253313781</v>
          </cell>
          <cell r="H18">
            <v>306.60750841842452</v>
          </cell>
          <cell r="I18">
            <v>766.29584467030918</v>
          </cell>
          <cell r="J18">
            <v>3320.2373405678959</v>
          </cell>
          <cell r="K18">
            <v>371.37532000090744</v>
          </cell>
          <cell r="L18">
            <v>403.66146711357402</v>
          </cell>
          <cell r="M18">
            <v>658.72409985365823</v>
          </cell>
          <cell r="N18">
            <v>192.26325307197251</v>
          </cell>
          <cell r="O18">
            <v>392.15637377384974</v>
          </cell>
          <cell r="P18">
            <v>152.10224491188535</v>
          </cell>
          <cell r="Q18">
            <v>348.65596816946459</v>
          </cell>
          <cell r="R18">
            <v>49.893746872710551</v>
          </cell>
          <cell r="T18">
            <v>5.0086798400394761E-2</v>
          </cell>
          <cell r="U18">
            <v>5.5524015168972651E-2</v>
          </cell>
          <cell r="V18">
            <v>-1.1819799467842174E-2</v>
          </cell>
          <cell r="W18">
            <v>5.9608996574411544E-2</v>
          </cell>
          <cell r="X18">
            <v>2.4720615755809527E-2</v>
          </cell>
          <cell r="Y18">
            <v>3.216754743498984E-2</v>
          </cell>
          <cell r="Z18">
            <v>5.5263089573034829E-2</v>
          </cell>
          <cell r="AA18">
            <v>5.7423763433922526E-2</v>
          </cell>
          <cell r="AB18">
            <v>6.0101416261998386E-2</v>
          </cell>
          <cell r="AC18">
            <v>4.0958548801558914E-2</v>
          </cell>
          <cell r="AD18">
            <v>6.3402589607328919E-2</v>
          </cell>
          <cell r="AE18">
            <v>5.3204586071272875E-2</v>
          </cell>
          <cell r="AF18">
            <v>6.554940312671631E-2</v>
          </cell>
          <cell r="AG18">
            <v>5.7903850795787415E-2</v>
          </cell>
          <cell r="AH18">
            <v>7.5065539615702725E-2</v>
          </cell>
          <cell r="AI18">
            <v>3.461305690081562E-2</v>
          </cell>
        </row>
        <row r="19">
          <cell r="B19" t="str">
            <v>A</v>
          </cell>
          <cell r="C19">
            <v>7684.189958594432</v>
          </cell>
          <cell r="D19">
            <v>98.010017874962898</v>
          </cell>
          <cell r="E19">
            <v>147.81977386189146</v>
          </cell>
          <cell r="F19">
            <v>256.19249684684883</v>
          </cell>
          <cell r="G19">
            <v>125.81888945007189</v>
          </cell>
          <cell r="H19">
            <v>308.50078840255964</v>
          </cell>
          <cell r="I19">
            <v>771.86277071780842</v>
          </cell>
          <cell r="J19">
            <v>3332.4407035005779</v>
          </cell>
          <cell r="K19">
            <v>371.99167006575544</v>
          </cell>
          <cell r="L19">
            <v>406.91331513094224</v>
          </cell>
          <cell r="M19">
            <v>644.57017325670358</v>
          </cell>
          <cell r="N19">
            <v>186.48556392083924</v>
          </cell>
          <cell r="O19">
            <v>391.08132256828821</v>
          </cell>
          <cell r="P19">
            <v>158.25264289209323</v>
          </cell>
          <cell r="Q19">
            <v>356.67129386566671</v>
          </cell>
          <cell r="R19">
            <v>51.844499651828983</v>
          </cell>
          <cell r="T19">
            <v>4.8147947841912675E-2</v>
          </cell>
          <cell r="U19">
            <v>5.4185304916440469E-2</v>
          </cell>
          <cell r="V19">
            <v>1.3686720595220914E-2</v>
          </cell>
          <cell r="W19">
            <v>8.0213553369264501E-2</v>
          </cell>
          <cell r="X19">
            <v>4.1963041703503068E-2</v>
          </cell>
          <cell r="Y19">
            <v>2.2526721881394041E-2</v>
          </cell>
          <cell r="Z19">
            <v>3.5031752103765967E-2</v>
          </cell>
          <cell r="AA19">
            <v>5.611422196717708E-2</v>
          </cell>
          <cell r="AB19">
            <v>6.4979620650433612E-2</v>
          </cell>
          <cell r="AC19">
            <v>1.0325535567303312E-2</v>
          </cell>
          <cell r="AD19">
            <v>4.9129331344279992E-2</v>
          </cell>
          <cell r="AE19">
            <v>3.4901457620766685E-2</v>
          </cell>
          <cell r="AF19">
            <v>7.5443565707793425E-3</v>
          </cell>
          <cell r="AG19">
            <v>3.8527977324214424E-2</v>
          </cell>
          <cell r="AH19">
            <v>0.12544681781836342</v>
          </cell>
          <cell r="AI19">
            <v>6.7489325531720601E-2</v>
          </cell>
        </row>
        <row r="20">
          <cell r="B20" t="str">
            <v>S</v>
          </cell>
          <cell r="C20">
            <v>7688.406161390224</v>
          </cell>
          <cell r="D20">
            <v>97.957012187348411</v>
          </cell>
          <cell r="E20">
            <v>148.10374078319177</v>
          </cell>
          <cell r="F20">
            <v>261.40580174549029</v>
          </cell>
          <cell r="G20">
            <v>124.65778584411171</v>
          </cell>
          <cell r="H20">
            <v>307.27701778575943</v>
          </cell>
          <cell r="I20">
            <v>778.46592795085019</v>
          </cell>
          <cell r="J20">
            <v>3334.6015145494266</v>
          </cell>
          <cell r="K20">
            <v>364.41927712293204</v>
          </cell>
          <cell r="L20">
            <v>413.08554772373145</v>
          </cell>
          <cell r="M20">
            <v>634.67657200721419</v>
          </cell>
          <cell r="N20">
            <v>191.80518973255539</v>
          </cell>
          <cell r="O20">
            <v>386.63825526909841</v>
          </cell>
          <cell r="P20">
            <v>160.44045792861553</v>
          </cell>
          <cell r="Q20">
            <v>357.14221849856057</v>
          </cell>
          <cell r="R20">
            <v>52.291718127352226</v>
          </cell>
          <cell r="T20">
            <v>3.8335680075629819E-2</v>
          </cell>
          <cell r="U20">
            <v>4.0454894016328069E-2</v>
          </cell>
          <cell r="V20">
            <v>1.5398103817092723E-2</v>
          </cell>
          <cell r="W20">
            <v>6.179753109973074E-2</v>
          </cell>
          <cell r="X20">
            <v>6.4852662828170482E-2</v>
          </cell>
          <cell r="Y20">
            <v>-5.2027680089457018E-3</v>
          </cell>
          <cell r="Z20">
            <v>4.1649297558491449E-2</v>
          </cell>
          <cell r="AA20">
            <v>5.1741171781629181E-2</v>
          </cell>
          <cell r="AB20">
            <v>4.9383913531988233E-2</v>
          </cell>
          <cell r="AC20">
            <v>-2.2287875744605556E-2</v>
          </cell>
          <cell r="AD20">
            <v>5.3513543143252074E-2</v>
          </cell>
          <cell r="AE20">
            <v>-5.0534420383443468E-3</v>
          </cell>
          <cell r="AF20">
            <v>4.1915004850171078E-2</v>
          </cell>
          <cell r="AG20">
            <v>-3.3013410808905297E-3</v>
          </cell>
          <cell r="AH20">
            <v>0.11370411952877912</v>
          </cell>
          <cell r="AI20">
            <v>6.1485588093260102E-2</v>
          </cell>
        </row>
        <row r="21">
          <cell r="B21" t="str">
            <v>O</v>
          </cell>
          <cell r="C21">
            <v>7703.1361115644695</v>
          </cell>
          <cell r="D21">
            <v>94.868664764665695</v>
          </cell>
          <cell r="E21">
            <v>148.70844785779218</v>
          </cell>
          <cell r="F21">
            <v>260.4782035349773</v>
          </cell>
          <cell r="G21">
            <v>126.61411295623277</v>
          </cell>
          <cell r="H21">
            <v>308.51306183851358</v>
          </cell>
          <cell r="I21">
            <v>780.68318879411549</v>
          </cell>
          <cell r="J21">
            <v>3336.6516291711687</v>
          </cell>
          <cell r="K21">
            <v>371.01541143444877</v>
          </cell>
          <cell r="L21">
            <v>415.25128639870246</v>
          </cell>
          <cell r="M21">
            <v>634.21791718609791</v>
          </cell>
          <cell r="N21">
            <v>192.17359202860493</v>
          </cell>
          <cell r="O21">
            <v>384.34451606539454</v>
          </cell>
          <cell r="P21">
            <v>163.45603576298237</v>
          </cell>
          <cell r="Q21">
            <v>358.42369669465683</v>
          </cell>
          <cell r="R21">
            <v>53.361288526301266</v>
          </cell>
          <cell r="T21">
            <v>3.5214832172963506E-2</v>
          </cell>
          <cell r="U21">
            <v>3.8938410515098054E-2</v>
          </cell>
          <cell r="V21">
            <v>-2.7920802057940231E-3</v>
          </cell>
          <cell r="W21">
            <v>0.10382205732132821</v>
          </cell>
          <cell r="X21">
            <v>3.0181793877206209E-2</v>
          </cell>
          <cell r="Y21">
            <v>2.0114315399024418E-2</v>
          </cell>
          <cell r="Z21">
            <v>4.74185114831982E-2</v>
          </cell>
          <cell r="AA21">
            <v>5.0051382460577942E-2</v>
          </cell>
          <cell r="AB21">
            <v>5.4392030394223356E-2</v>
          </cell>
          <cell r="AC21">
            <v>-6.9783982946733936E-3</v>
          </cell>
          <cell r="AD21">
            <v>3.5243260900909901E-2</v>
          </cell>
          <cell r="AE21">
            <v>-2.485446465541219E-2</v>
          </cell>
          <cell r="AF21">
            <v>5.4939919149805894E-2</v>
          </cell>
          <cell r="AG21">
            <v>-1.3919800156147355E-2</v>
          </cell>
          <cell r="AH21">
            <v>0.12138104278672812</v>
          </cell>
          <cell r="AI21">
            <v>4.6502992970039791E-2</v>
          </cell>
        </row>
        <row r="22">
          <cell r="B22" t="str">
            <v>N</v>
          </cell>
          <cell r="C22">
            <v>7716.8511850455661</v>
          </cell>
          <cell r="D22">
            <v>93.88789656058556</v>
          </cell>
          <cell r="E22">
            <v>145.26583596434651</v>
          </cell>
          <cell r="F22">
            <v>260.85745978339162</v>
          </cell>
          <cell r="G22">
            <v>126.02597839833855</v>
          </cell>
          <cell r="H22">
            <v>310.11253025672823</v>
          </cell>
          <cell r="I22">
            <v>783.78606221731638</v>
          </cell>
          <cell r="J22">
            <v>3316.003237122477</v>
          </cell>
          <cell r="K22">
            <v>383.78656805527083</v>
          </cell>
          <cell r="L22">
            <v>428.51703863612875</v>
          </cell>
          <cell r="M22">
            <v>638.41286768874318</v>
          </cell>
          <cell r="N22">
            <v>192.58984395134408</v>
          </cell>
          <cell r="O22">
            <v>384.29331563103477</v>
          </cell>
          <cell r="P22">
            <v>167.02730532589055</v>
          </cell>
          <cell r="Q22">
            <v>359.80944121395271</v>
          </cell>
          <cell r="R22">
            <v>52.199187502147645</v>
          </cell>
          <cell r="T22">
            <v>2.6550130141796302E-2</v>
          </cell>
          <cell r="U22">
            <v>2.8489444970190236E-2</v>
          </cell>
          <cell r="V22">
            <v>-1.9731406897041226E-2</v>
          </cell>
          <cell r="W22">
            <v>6.8923631567652466E-2</v>
          </cell>
          <cell r="X22">
            <v>6.9513552406594847E-3</v>
          </cell>
          <cell r="Y22">
            <v>2.2303040333371271E-3</v>
          </cell>
          <cell r="Z22">
            <v>5.147869931964788E-2</v>
          </cell>
          <cell r="AA22">
            <v>5.0898588442902071E-2</v>
          </cell>
          <cell r="AB22">
            <v>3.4663867437686235E-2</v>
          </cell>
          <cell r="AC22">
            <v>9.5859368567912107E-3</v>
          </cell>
          <cell r="AD22">
            <v>3.9784459412834705E-2</v>
          </cell>
          <cell r="AE22">
            <v>-3.8047777506595826E-2</v>
          </cell>
          <cell r="AF22">
            <v>5.5978671344568687E-2</v>
          </cell>
          <cell r="AG22">
            <v>-2.8920967245548157E-3</v>
          </cell>
          <cell r="AH22">
            <v>0.11767600311194282</v>
          </cell>
          <cell r="AI22">
            <v>3.9071456730994436E-2</v>
          </cell>
        </row>
        <row r="23">
          <cell r="B23" t="str">
            <v>D</v>
          </cell>
          <cell r="C23">
            <v>7786.9019035263782</v>
          </cell>
          <cell r="D23">
            <v>94.082880568331632</v>
          </cell>
          <cell r="E23">
            <v>145.33445297087744</v>
          </cell>
          <cell r="F23">
            <v>259.11660361938527</v>
          </cell>
          <cell r="G23">
            <v>127.02142858409836</v>
          </cell>
          <cell r="H23">
            <v>316.65303461798908</v>
          </cell>
          <cell r="I23">
            <v>791.1857969918866</v>
          </cell>
          <cell r="J23">
            <v>3330.8548317327509</v>
          </cell>
          <cell r="K23">
            <v>399.75339762542166</v>
          </cell>
          <cell r="L23">
            <v>444.69498633977037</v>
          </cell>
          <cell r="M23">
            <v>645.40343161674025</v>
          </cell>
          <cell r="N23">
            <v>192.24965627313048</v>
          </cell>
          <cell r="O23">
            <v>384.37364308337197</v>
          </cell>
          <cell r="P23">
            <v>166.20062438368973</v>
          </cell>
          <cell r="Q23">
            <v>361.76953648068439</v>
          </cell>
          <cell r="R23">
            <v>51.89361100414073</v>
          </cell>
          <cell r="T23">
            <v>2.8626407589957159E-2</v>
          </cell>
          <cell r="U23">
            <v>2.8337975110994229E-2</v>
          </cell>
          <cell r="V23">
            <v>-2.2308156430477899E-2</v>
          </cell>
          <cell r="W23">
            <v>7.0626605825310662E-2</v>
          </cell>
          <cell r="X23">
            <v>-6.0714793770220155E-3</v>
          </cell>
          <cell r="Y23">
            <v>-3.6429963812014687E-3</v>
          </cell>
          <cell r="Z23">
            <v>7.9330849701045203E-2</v>
          </cell>
          <cell r="AA23">
            <v>4.5865146465336348E-2</v>
          </cell>
          <cell r="AB23">
            <v>3.3397221384932951E-2</v>
          </cell>
          <cell r="AC23">
            <v>3.0565784665313345E-2</v>
          </cell>
          <cell r="AD23">
            <v>4.1124771747272693E-2</v>
          </cell>
          <cell r="AE23">
            <v>-3.0263616435271756E-2</v>
          </cell>
          <cell r="AF23">
            <v>2.0956993884614139E-2</v>
          </cell>
          <cell r="AG23">
            <v>-1.043943254045665E-3</v>
          </cell>
          <cell r="AH23">
            <v>0.10091955351419446</v>
          </cell>
          <cell r="AI23">
            <v>2.9694691830336239E-2</v>
          </cell>
        </row>
        <row r="24">
          <cell r="B24" t="str">
            <v>E</v>
          </cell>
          <cell r="C24">
            <v>7816.5534256777573</v>
          </cell>
          <cell r="D24">
            <v>95.098154441541297</v>
          </cell>
          <cell r="E24">
            <v>144.00144534141285</v>
          </cell>
          <cell r="F24">
            <v>257.23096629838784</v>
          </cell>
          <cell r="G24">
            <v>127.32474282380511</v>
          </cell>
          <cell r="H24">
            <v>324.43282465217305</v>
          </cell>
          <cell r="I24">
            <v>797.6968759934914</v>
          </cell>
          <cell r="J24">
            <v>3303.1719262728757</v>
          </cell>
          <cell r="K24">
            <v>402.45885103281449</v>
          </cell>
          <cell r="L24">
            <v>459.50611933866679</v>
          </cell>
          <cell r="M24">
            <v>653.94399347550825</v>
          </cell>
          <cell r="N24">
            <v>201.48155311071685</v>
          </cell>
          <cell r="O24">
            <v>396.31513512916399</v>
          </cell>
          <cell r="P24">
            <v>168.40774621886692</v>
          </cell>
          <cell r="Q24">
            <v>359.47994782586511</v>
          </cell>
          <cell r="R24">
            <v>51.144650327857143</v>
          </cell>
          <cell r="T24"/>
          <cell r="U24">
            <v>2.6398356250333377E-2</v>
          </cell>
          <cell r="V24">
            <v>-8.1048092535238592E-3</v>
          </cell>
          <cell r="W24">
            <v>2.9683970094588785E-2</v>
          </cell>
          <cell r="X24">
            <v>-3.6344595003324764E-3</v>
          </cell>
          <cell r="Y24">
            <v>-4.571218356290041E-3</v>
          </cell>
          <cell r="Z24">
            <v>0.10158502365764122</v>
          </cell>
          <cell r="AA24">
            <v>3.4057635446600454E-2</v>
          </cell>
          <cell r="AB24">
            <v>2.3394789176099495E-2</v>
          </cell>
          <cell r="AC24">
            <v>2.199324919730139E-2</v>
          </cell>
          <cell r="AD24">
            <v>5.7996454418267174E-2</v>
          </cell>
          <cell r="AE24">
            <v>-9.5399630683002945E-3</v>
          </cell>
          <cell r="AF24">
            <v>3.5991086101384795E-2</v>
          </cell>
          <cell r="AG24">
            <v>2.099218460918717E-2</v>
          </cell>
          <cell r="AH24">
            <v>8.3664992650319236E-2</v>
          </cell>
          <cell r="AI24">
            <v>2.7297260394503198E-2</v>
          </cell>
        </row>
        <row r="25">
          <cell r="B25" t="str">
            <v>F</v>
          </cell>
          <cell r="C25">
            <v>7874.073702067557</v>
          </cell>
          <cell r="D25">
            <v>93.898668479342703</v>
          </cell>
          <cell r="E25">
            <v>145.45924519670811</v>
          </cell>
          <cell r="F25">
            <v>258.44076702534068</v>
          </cell>
          <cell r="G25">
            <v>126.82598639665545</v>
          </cell>
          <cell r="H25">
            <v>327.19084892471778</v>
          </cell>
          <cell r="I25">
            <v>808.90533331625033</v>
          </cell>
          <cell r="J25">
            <v>3326.1823781989447</v>
          </cell>
          <cell r="K25">
            <v>396.4087011843344</v>
          </cell>
          <cell r="L25">
            <v>460.53583589967326</v>
          </cell>
          <cell r="M25">
            <v>653.05056400860747</v>
          </cell>
          <cell r="N25">
            <v>206.2048287670992</v>
          </cell>
          <cell r="O25">
            <v>407.25185798354437</v>
          </cell>
          <cell r="P25">
            <v>171.31465945430415</v>
          </cell>
          <cell r="Q25">
            <v>364.26736319215127</v>
          </cell>
          <cell r="R25">
            <v>50.686799938395026</v>
          </cell>
          <cell r="T25"/>
          <cell r="U25">
            <v>3.3203354114916372E-2</v>
          </cell>
          <cell r="V25">
            <v>-9.8728634897715661E-3</v>
          </cell>
          <cell r="W25">
            <v>3.2695674676886721E-2</v>
          </cell>
          <cell r="X25">
            <v>2.030501066895174E-2</v>
          </cell>
          <cell r="Y25">
            <v>1.9367075625091879E-2</v>
          </cell>
          <cell r="Z25">
            <v>0.10468179554904378</v>
          </cell>
          <cell r="AA25">
            <v>4.2415270834183838E-2</v>
          </cell>
          <cell r="AB25">
            <v>2.851801809370591E-2</v>
          </cell>
          <cell r="AC25">
            <v>1.4799824535700834E-2</v>
          </cell>
          <cell r="AD25">
            <v>5.0333935376376759E-2</v>
          </cell>
          <cell r="AE25">
            <v>9.9836621268989401E-3</v>
          </cell>
          <cell r="AF25">
            <v>3.6054593520417511E-2</v>
          </cell>
          <cell r="AG25">
            <v>2.6983266890478363E-2</v>
          </cell>
          <cell r="AH25">
            <v>9.5284345235175927E-2</v>
          </cell>
          <cell r="AI25">
            <v>4.3690022663531947E-2</v>
          </cell>
        </row>
        <row r="26">
          <cell r="B26" t="str">
            <v>M</v>
          </cell>
          <cell r="C26">
            <v>7844.7755797467908</v>
          </cell>
          <cell r="D26">
            <v>93.923690207515492</v>
          </cell>
          <cell r="E26">
            <v>144.93596927340937</v>
          </cell>
          <cell r="F26">
            <v>254.05406398243761</v>
          </cell>
          <cell r="G26">
            <v>125.42999318739955</v>
          </cell>
          <cell r="H26">
            <v>323.307169278392</v>
          </cell>
          <cell r="I26">
            <v>804.25740379417368</v>
          </cell>
          <cell r="J26">
            <v>3323.9915757384288</v>
          </cell>
          <cell r="K26">
            <v>398.20547827333507</v>
          </cell>
          <cell r="L26">
            <v>449.15782122835861</v>
          </cell>
          <cell r="M26">
            <v>649.75290194345735</v>
          </cell>
          <cell r="N26">
            <v>209.04863065879954</v>
          </cell>
          <cell r="O26">
            <v>410.85251571014089</v>
          </cell>
          <cell r="P26">
            <v>171.93291345484084</v>
          </cell>
          <cell r="Q26">
            <v>360.63127958527537</v>
          </cell>
          <cell r="R26">
            <v>48.59287022974943</v>
          </cell>
          <cell r="T26"/>
          <cell r="U26">
            <v>2.8968526140596529E-2</v>
          </cell>
          <cell r="V26">
            <v>-6.5020016309076389E-3</v>
          </cell>
          <cell r="W26">
            <v>3.5113170279350792E-2</v>
          </cell>
          <cell r="X26">
            <v>8.995562394150669E-3</v>
          </cell>
          <cell r="Y26">
            <v>1.7478531635332972E-2</v>
          </cell>
          <cell r="Z26">
            <v>7.9125534659106878E-2</v>
          </cell>
          <cell r="AA26">
            <v>4.527335865499893E-2</v>
          </cell>
          <cell r="AB26">
            <v>2.2881779975912897E-2</v>
          </cell>
          <cell r="AC26">
            <v>2.3995506258428501E-2</v>
          </cell>
          <cell r="AD26">
            <v>1.3511421801078116E-2</v>
          </cell>
          <cell r="AE26">
            <v>4.1541072500232978E-3</v>
          </cell>
          <cell r="AF26">
            <v>8.9233344894322109E-2</v>
          </cell>
          <cell r="AG26">
            <v>3.634257779060035E-2</v>
          </cell>
          <cell r="AH26">
            <v>0.10919962586269349</v>
          </cell>
          <cell r="AI26">
            <v>3.0142938156243693E-2</v>
          </cell>
        </row>
        <row r="27">
          <cell r="B27" t="str">
            <v>A</v>
          </cell>
          <cell r="C27">
            <v>7850.4581172158923</v>
          </cell>
          <cell r="D27">
            <v>94.312970207273864</v>
          </cell>
          <cell r="E27">
            <v>147.42942701259085</v>
          </cell>
          <cell r="F27">
            <v>252.49898541374245</v>
          </cell>
          <cell r="G27">
            <v>126.91396623082511</v>
          </cell>
          <cell r="H27">
            <v>322.94807164423429</v>
          </cell>
          <cell r="I27">
            <v>790.82935126144878</v>
          </cell>
          <cell r="J27">
            <v>3339.6600243960393</v>
          </cell>
          <cell r="K27">
            <v>399.6437180979222</v>
          </cell>
          <cell r="L27">
            <v>442.26633163955637</v>
          </cell>
          <cell r="M27">
            <v>643.91720538967502</v>
          </cell>
          <cell r="N27">
            <v>204.39282469312869</v>
          </cell>
          <cell r="O27">
            <v>423.20765221065238</v>
          </cell>
          <cell r="P27">
            <v>171.90514907246489</v>
          </cell>
          <cell r="Q27">
            <v>363.81302173270586</v>
          </cell>
          <cell r="R27">
            <v>49.381015666826862</v>
          </cell>
          <cell r="T27"/>
          <cell r="U27">
            <v>2.5520552586310918E-2</v>
          </cell>
          <cell r="V27">
            <v>-2.1185624180004248E-2</v>
          </cell>
          <cell r="W27">
            <v>4.9665333129060407E-2</v>
          </cell>
          <cell r="X27">
            <v>-2.2871135076070193E-3</v>
          </cell>
          <cell r="Y27">
            <v>1.5459868376027863E-2</v>
          </cell>
          <cell r="Z27">
            <v>7.0403881949158365E-2</v>
          </cell>
          <cell r="AA27">
            <v>2.4694966518844286E-2</v>
          </cell>
          <cell r="AB27">
            <v>2.0222619930200247E-2</v>
          </cell>
          <cell r="AC27">
            <v>3.2252739280512088E-2</v>
          </cell>
          <cell r="AD27">
            <v>-1.0385842435387982E-2</v>
          </cell>
          <cell r="AE27">
            <v>-5.9212213007029391E-3</v>
          </cell>
          <cell r="AF27">
            <v>5.8253845161082118E-2</v>
          </cell>
          <cell r="AG27">
            <v>6.7315893906649382E-2</v>
          </cell>
          <cell r="AH27">
            <v>0.12648267084385156</v>
          </cell>
          <cell r="AI27">
            <v>5.4534032815560574E-2</v>
          </cell>
        </row>
        <row r="28">
          <cell r="B28" t="str">
            <v>M</v>
          </cell>
          <cell r="C28">
            <v>7838.2731927499717</v>
          </cell>
          <cell r="D28">
            <v>96.356746280538431</v>
          </cell>
          <cell r="E28">
            <v>145.19480495086967</v>
          </cell>
          <cell r="F28">
            <v>252.02695544322526</v>
          </cell>
          <cell r="G28">
            <v>129.06940985713473</v>
          </cell>
          <cell r="H28">
            <v>322.25502287781057</v>
          </cell>
          <cell r="I28">
            <v>787.89902112471475</v>
          </cell>
          <cell r="J28">
            <v>3346.6368802342045</v>
          </cell>
          <cell r="K28">
            <v>405.07877441896358</v>
          </cell>
          <cell r="L28">
            <v>429.43559900832525</v>
          </cell>
          <cell r="M28">
            <v>645.4548472971735</v>
          </cell>
          <cell r="N28">
            <v>201.11373071087317</v>
          </cell>
          <cell r="O28">
            <v>416.73143153436229</v>
          </cell>
          <cell r="P28">
            <v>167.08872370285863</v>
          </cell>
          <cell r="Q28">
            <v>366.4553506927237</v>
          </cell>
          <cell r="R28">
            <v>50.385467842674629</v>
          </cell>
          <cell r="T28"/>
          <cell r="U28">
            <v>2.2536066157229806E-2</v>
          </cell>
          <cell r="V28">
            <v>3.0900763255929942E-3</v>
          </cell>
          <cell r="W28">
            <v>1.9535184845957732E-2</v>
          </cell>
          <cell r="X28">
            <v>-5.4375030477449293E-5</v>
          </cell>
          <cell r="Y28">
            <v>2.9880320171145058E-2</v>
          </cell>
          <cell r="Z28">
            <v>6.2869774362718234E-2</v>
          </cell>
          <cell r="AA28">
            <v>2.173496116407847E-2</v>
          </cell>
          <cell r="AB28">
            <v>1.2754919787953067E-2</v>
          </cell>
          <cell r="AC28">
            <v>4.8285689824475897E-2</v>
          </cell>
          <cell r="AD28">
            <v>-3.1447980416464683E-3</v>
          </cell>
          <cell r="AE28">
            <v>-2.362390347186194E-2</v>
          </cell>
          <cell r="AF28">
            <v>3.1016263456242532E-2</v>
          </cell>
          <cell r="AG28">
            <v>8.0093402046741202E-2</v>
          </cell>
          <cell r="AH28">
            <v>0.14655036785652786</v>
          </cell>
          <cell r="AI28">
            <v>7.6610927332765533E-2</v>
          </cell>
        </row>
        <row r="29">
          <cell r="B29" t="str">
            <v>J</v>
          </cell>
          <cell r="C29">
            <v>7819.530112665534</v>
          </cell>
          <cell r="D29">
            <v>95.397543390613308</v>
          </cell>
          <cell r="E29">
            <v>146.75433455352115</v>
          </cell>
          <cell r="F29">
            <v>253.63196867275212</v>
          </cell>
          <cell r="G29">
            <v>128.36826058830997</v>
          </cell>
          <cell r="H29">
            <v>323.6036332646886</v>
          </cell>
          <cell r="I29">
            <v>782.77237543130002</v>
          </cell>
          <cell r="J29">
            <v>3340.9297369474798</v>
          </cell>
          <cell r="K29">
            <v>402.92789571839637</v>
          </cell>
          <cell r="L29">
            <v>422.81373295468984</v>
          </cell>
          <cell r="M29">
            <v>641.81167957542209</v>
          </cell>
          <cell r="N29">
            <v>201.7140369874428</v>
          </cell>
          <cell r="O29">
            <v>409.93247681666605</v>
          </cell>
          <cell r="P29">
            <v>166.04973285982098</v>
          </cell>
          <cell r="Q29">
            <v>374.24514890256791</v>
          </cell>
          <cell r="R29">
            <v>50.841432753999591</v>
          </cell>
          <cell r="T29"/>
          <cell r="U29">
            <v>1.5715545071273596E-2</v>
          </cell>
          <cell r="V29">
            <v>-6.1915952653061046E-3</v>
          </cell>
          <cell r="W29">
            <v>2.9320619644459311E-2</v>
          </cell>
          <cell r="X29">
            <v>3.32369992881687E-3</v>
          </cell>
          <cell r="Y29">
            <v>1.3432101419703635E-2</v>
          </cell>
          <cell r="Z29">
            <v>5.7936242335015598E-2</v>
          </cell>
          <cell r="AA29">
            <v>9.6890843590742293E-3</v>
          </cell>
          <cell r="AB29">
            <v>1.5353453939763728E-3</v>
          </cell>
          <cell r="AC29">
            <v>6.3929086605164054E-2</v>
          </cell>
          <cell r="AD29">
            <v>2.3187739233305971E-2</v>
          </cell>
          <cell r="AE29">
            <v>-3.4595006887362612E-2</v>
          </cell>
          <cell r="AF29">
            <v>4.0623061431095842E-2</v>
          </cell>
          <cell r="AG29">
            <v>4.3838999581761184E-2</v>
          </cell>
          <cell r="AH29">
            <v>0.10852861040692607</v>
          </cell>
          <cell r="AI29">
            <v>8.9985756642724457E-2</v>
          </cell>
        </row>
        <row r="30">
          <cell r="B30" t="str">
            <v>J</v>
          </cell>
          <cell r="C30">
            <v>7809.4546329599925</v>
          </cell>
          <cell r="D30">
            <v>94.730816020986737</v>
          </cell>
          <cell r="E30">
            <v>146.2659737612168</v>
          </cell>
          <cell r="F30">
            <v>252.47855016854828</v>
          </cell>
          <cell r="G30">
            <v>126.27534287294004</v>
          </cell>
          <cell r="H30">
            <v>318.5070586939309</v>
          </cell>
          <cell r="I30">
            <v>789.20474292716722</v>
          </cell>
          <cell r="J30">
            <v>3354.4106487891258</v>
          </cell>
          <cell r="K30">
            <v>405.02828380728658</v>
          </cell>
          <cell r="L30">
            <v>415.0592156270331</v>
          </cell>
          <cell r="M30">
            <v>642.60875344385431</v>
          </cell>
          <cell r="N30">
            <v>200.31067680949218</v>
          </cell>
          <cell r="O30">
            <v>398.96629987409261</v>
          </cell>
          <cell r="P30">
            <v>163.96533752258199</v>
          </cell>
          <cell r="Q30">
            <v>373.03165754872163</v>
          </cell>
          <cell r="R30">
            <v>50.528573278542254</v>
          </cell>
          <cell r="T30"/>
          <cell r="U30">
            <v>1.9587376363165987E-2</v>
          </cell>
          <cell r="V30">
            <v>-1.3262787058859415E-2</v>
          </cell>
          <cell r="W30">
            <v>-3.6461056399480496E-3</v>
          </cell>
          <cell r="X30">
            <v>-3.2824347948114951E-3</v>
          </cell>
          <cell r="Y30">
            <v>1.5317240864453296E-2</v>
          </cell>
          <cell r="Z30">
            <v>3.8810368137714324E-2</v>
          </cell>
          <cell r="AA30">
            <v>2.9895631584318849E-2</v>
          </cell>
          <cell r="AB30">
            <v>1.0292429340423181E-2</v>
          </cell>
          <cell r="AC30">
            <v>9.061712503215591E-2</v>
          </cell>
          <cell r="AD30">
            <v>2.8235909151695715E-2</v>
          </cell>
          <cell r="AE30">
            <v>-2.4464485834637117E-2</v>
          </cell>
          <cell r="AF30">
            <v>4.1856275751805505E-2</v>
          </cell>
          <cell r="AG30">
            <v>1.7365333208048339E-2</v>
          </cell>
          <cell r="AH30">
            <v>7.7994198031521966E-2</v>
          </cell>
          <cell r="AI30">
            <v>6.9913300228978681E-2</v>
          </cell>
        </row>
        <row r="31">
          <cell r="B31" t="str">
            <v>A</v>
          </cell>
          <cell r="C31">
            <v>7809.8886925380166</v>
          </cell>
          <cell r="D31">
            <v>95.999861272417036</v>
          </cell>
          <cell r="E31">
            <v>147.76831236034477</v>
          </cell>
          <cell r="F31">
            <v>253.04513854637088</v>
          </cell>
          <cell r="G31">
            <v>127.94074059369795</v>
          </cell>
          <cell r="H31">
            <v>315.62743300285558</v>
          </cell>
          <cell r="I31">
            <v>784.36736449784974</v>
          </cell>
          <cell r="J31">
            <v>3348.0723914177961</v>
          </cell>
          <cell r="K31">
            <v>400.91928064719684</v>
          </cell>
          <cell r="L31">
            <v>420.88208777911592</v>
          </cell>
          <cell r="M31">
            <v>642.549101813368</v>
          </cell>
          <cell r="N31">
            <v>199.19553505800062</v>
          </cell>
          <cell r="O31">
            <v>405.44132190573606</v>
          </cell>
          <cell r="P31">
            <v>164.03851511815267</v>
          </cell>
          <cell r="Q31">
            <v>376.25496351301354</v>
          </cell>
          <cell r="R31">
            <v>51.063889247168675</v>
          </cell>
          <cell r="T31"/>
          <cell r="U31">
            <v>1.6358098201749494E-2</v>
          </cell>
          <cell r="V31">
            <v>-2.0509705498782171E-2</v>
          </cell>
          <cell r="W31">
            <v>-3.4813678983691698E-4</v>
          </cell>
          <cell r="X31">
            <v>-1.2285130670159461E-2</v>
          </cell>
          <cell r="Y31">
            <v>1.6864328980332299E-2</v>
          </cell>
          <cell r="Z31">
            <v>2.3100895907586683E-2</v>
          </cell>
          <cell r="AA31">
            <v>1.6200540114679196E-2</v>
          </cell>
          <cell r="AB31">
            <v>4.6907625095318206E-3</v>
          </cell>
          <cell r="AC31">
            <v>7.7764135353697528E-2</v>
          </cell>
          <cell r="AD31">
            <v>3.4328620196856008E-2</v>
          </cell>
          <cell r="AE31">
            <v>-3.1355336116842825E-3</v>
          </cell>
          <cell r="AF31">
            <v>6.8155254862283021E-2</v>
          </cell>
          <cell r="AG31">
            <v>3.6718704036141636E-2</v>
          </cell>
          <cell r="AH31">
            <v>3.6560983250084611E-2</v>
          </cell>
          <cell r="AI31">
            <v>5.4906772662009162E-2</v>
          </cell>
        </row>
        <row r="32">
          <cell r="B32" t="str">
            <v>S</v>
          </cell>
          <cell r="C32">
            <v>7874.0751640024646</v>
          </cell>
          <cell r="D32">
            <v>97.443997223586166</v>
          </cell>
          <cell r="E32">
            <v>145.49878851819247</v>
          </cell>
          <cell r="F32">
            <v>252.11528202116909</v>
          </cell>
          <cell r="G32">
            <v>129.19023762982889</v>
          </cell>
          <cell r="H32">
            <v>317.23603733744062</v>
          </cell>
          <cell r="I32">
            <v>795.05334900096886</v>
          </cell>
          <cell r="J32">
            <v>3376.2633461543201</v>
          </cell>
          <cell r="K32">
            <v>398.25708247505605</v>
          </cell>
          <cell r="L32">
            <v>424.41184597624567</v>
          </cell>
          <cell r="M32">
            <v>649.23326741224582</v>
          </cell>
          <cell r="N32">
            <v>200.62968082468171</v>
          </cell>
          <cell r="O32">
            <v>417.33622983542182</v>
          </cell>
          <cell r="P32">
            <v>165.08872760763484</v>
          </cell>
          <cell r="Q32">
            <v>376.78572807811042</v>
          </cell>
          <cell r="R32">
            <v>52.113027395944606</v>
          </cell>
          <cell r="T32"/>
          <cell r="U32">
            <v>2.414921879968257E-2</v>
          </cell>
          <cell r="V32">
            <v>-5.2371438481716437E-3</v>
          </cell>
          <cell r="W32">
            <v>-1.7588699996529233E-2</v>
          </cell>
          <cell r="X32">
            <v>-3.5540602627353368E-2</v>
          </cell>
          <cell r="Y32">
            <v>3.6359155226654893E-2</v>
          </cell>
          <cell r="Z32">
            <v>3.2410557819930519E-2</v>
          </cell>
          <cell r="AA32">
            <v>2.1307831793976773E-2</v>
          </cell>
          <cell r="AB32">
            <v>1.2493796162184934E-2</v>
          </cell>
          <cell r="AC32">
            <v>9.2854048828787006E-2</v>
          </cell>
          <cell r="AD32">
            <v>2.7418771523057828E-2</v>
          </cell>
          <cell r="AE32">
            <v>2.2935611691156321E-2</v>
          </cell>
          <cell r="AF32">
            <v>4.600757208097872E-2</v>
          </cell>
          <cell r="AG32">
            <v>7.939714745753168E-2</v>
          </cell>
          <cell r="AH32">
            <v>2.8971929767786175E-2</v>
          </cell>
          <cell r="AI32">
            <v>5.5001925177403876E-2</v>
          </cell>
        </row>
        <row r="33">
          <cell r="B33" t="str">
            <v>O</v>
          </cell>
          <cell r="C33">
            <v>7889.4022450153434</v>
          </cell>
          <cell r="D33">
            <v>98.828661564071467</v>
          </cell>
          <cell r="E33">
            <v>141.75040482943899</v>
          </cell>
          <cell r="F33">
            <v>254.07622653735629</v>
          </cell>
          <cell r="G33">
            <v>131.19761889689593</v>
          </cell>
          <cell r="H33">
            <v>320.12343012257662</v>
          </cell>
          <cell r="I33">
            <v>794.14981557488318</v>
          </cell>
          <cell r="J33">
            <v>3371.33564089535</v>
          </cell>
          <cell r="K33">
            <v>393.13871780399381</v>
          </cell>
          <cell r="L33">
            <v>423.37760150597489</v>
          </cell>
          <cell r="M33">
            <v>652.81499579213016</v>
          </cell>
          <cell r="N33">
            <v>205.60307809434508</v>
          </cell>
          <cell r="O33">
            <v>421.17871399604797</v>
          </cell>
          <cell r="P33">
            <v>166.81746981969252</v>
          </cell>
          <cell r="Q33">
            <v>385.48686636778746</v>
          </cell>
          <cell r="R33">
            <v>52.67581990628284</v>
          </cell>
          <cell r="T33"/>
          <cell r="U33">
            <v>2.4180558509311334E-2</v>
          </cell>
          <cell r="V33">
            <v>4.1741883995406459E-2</v>
          </cell>
          <cell r="W33">
            <v>-4.6789830225429263E-2</v>
          </cell>
          <cell r="X33">
            <v>-2.4577783901835515E-2</v>
          </cell>
          <cell r="Y33">
            <v>3.6200592758941053E-2</v>
          </cell>
          <cell r="Z33">
            <v>3.7633311908655376E-2</v>
          </cell>
          <cell r="AA33">
            <v>1.7249797323763305E-2</v>
          </cell>
          <cell r="AB33">
            <v>1.0394855555476923E-2</v>
          </cell>
          <cell r="AC33">
            <v>5.9629076549704951E-2</v>
          </cell>
          <cell r="AD33">
            <v>1.9569632589819363E-2</v>
          </cell>
          <cell r="AE33">
            <v>2.9322852764147589E-2</v>
          </cell>
          <cell r="AF33">
            <v>6.9882057799810493E-2</v>
          </cell>
          <cell r="AG33">
            <v>9.5836408198904266E-2</v>
          </cell>
          <cell r="AH33">
            <v>2.0564759453632897E-2</v>
          </cell>
          <cell r="AI33">
            <v>7.5506083784928624E-2</v>
          </cell>
        </row>
        <row r="34">
          <cell r="B34" t="str">
            <v>N</v>
          </cell>
          <cell r="C34">
            <v>7924.593581777046</v>
          </cell>
          <cell r="D34">
            <v>98.82253029850493</v>
          </cell>
          <cell r="E34">
            <v>139.1513923065657</v>
          </cell>
          <cell r="F34">
            <v>251.66777437912759</v>
          </cell>
          <cell r="G34">
            <v>130.87331607636716</v>
          </cell>
          <cell r="H34">
            <v>321.56555208976152</v>
          </cell>
          <cell r="I34">
            <v>790.75955055903091</v>
          </cell>
          <cell r="J34">
            <v>3369.1794118171183</v>
          </cell>
          <cell r="K34">
            <v>407.28177515683683</v>
          </cell>
          <cell r="L34">
            <v>435.08034343407968</v>
          </cell>
          <cell r="M34">
            <v>654.47191832067426</v>
          </cell>
          <cell r="N34">
            <v>211.28296225987125</v>
          </cell>
          <cell r="O34">
            <v>422.45364907999692</v>
          </cell>
          <cell r="P34">
            <v>169.81256507239507</v>
          </cell>
          <cell r="Q34">
            <v>392.40252466639078</v>
          </cell>
          <cell r="R34">
            <v>52.373677575200006</v>
          </cell>
          <cell r="T34"/>
          <cell r="U34">
            <v>2.6920617198639585E-2</v>
          </cell>
          <cell r="V34">
            <v>5.2558784664379576E-2</v>
          </cell>
          <cell r="W34">
            <v>-4.2091408604026603E-2</v>
          </cell>
          <cell r="X34">
            <v>-3.5228762144256409E-2</v>
          </cell>
          <cell r="Y34">
            <v>3.8463003736478152E-2</v>
          </cell>
          <cell r="Z34">
            <v>3.6931825436243626E-2</v>
          </cell>
          <cell r="AA34">
            <v>8.8971833997488758E-3</v>
          </cell>
          <cell r="AB34">
            <v>1.6036225206096599E-2</v>
          </cell>
          <cell r="AC34">
            <v>6.1219461693569066E-2</v>
          </cell>
          <cell r="AD34">
            <v>1.5316321653954246E-2</v>
          </cell>
          <cell r="AE34">
            <v>2.5154647477689362E-2</v>
          </cell>
          <cell r="AF34">
            <v>9.7061807232419861E-2</v>
          </cell>
          <cell r="AG34">
            <v>9.9300018753384789E-2</v>
          </cell>
          <cell r="AH34">
            <v>1.667547555215676E-2</v>
          </cell>
          <cell r="AI34">
            <v>9.0584291903161418E-2</v>
          </cell>
        </row>
        <row r="35">
          <cell r="B35" t="str">
            <v>D</v>
          </cell>
          <cell r="C35">
            <v>7952.2570881446454</v>
          </cell>
          <cell r="D35">
            <v>99.936823146113852</v>
          </cell>
          <cell r="E35">
            <v>140.56090727415918</v>
          </cell>
          <cell r="F35">
            <v>252.54812497157374</v>
          </cell>
          <cell r="G35">
            <v>129.32914009342394</v>
          </cell>
          <cell r="H35">
            <v>319.98355301762047</v>
          </cell>
          <cell r="I35">
            <v>792.7388329622388</v>
          </cell>
          <cell r="J35">
            <v>3369.652681254624</v>
          </cell>
          <cell r="K35">
            <v>417.91697603739112</v>
          </cell>
          <cell r="L35">
            <v>455.41043791152373</v>
          </cell>
          <cell r="M35">
            <v>643.94954894890293</v>
          </cell>
          <cell r="N35">
            <v>214.74559571782748</v>
          </cell>
          <cell r="O35">
            <v>420.6202502407927</v>
          </cell>
          <cell r="P35">
            <v>169.23896360333663</v>
          </cell>
          <cell r="Q35">
            <v>394.9162570886424</v>
          </cell>
          <cell r="R35">
            <v>52.453469380959554</v>
          </cell>
          <cell r="T35"/>
          <cell r="U35">
            <v>2.1235041440984981E-2</v>
          </cell>
          <cell r="V35">
            <v>6.222112399641655E-2</v>
          </cell>
          <cell r="W35">
            <v>-3.2845244875795543E-2</v>
          </cell>
          <cell r="X35">
            <v>-2.5349508893146577E-2</v>
          </cell>
          <cell r="Y35">
            <v>1.816789131605212E-2</v>
          </cell>
          <cell r="Z35">
            <v>1.0517879304865474E-2</v>
          </cell>
          <cell r="AA35">
            <v>1.9629219536763109E-3</v>
          </cell>
          <cell r="AB35">
            <v>1.1648015744261553E-2</v>
          </cell>
          <cell r="AC35">
            <v>4.5436958184378318E-2</v>
          </cell>
          <cell r="AD35">
            <v>2.4096182554138812E-2</v>
          </cell>
          <cell r="AE35">
            <v>-2.252672664282751E-3</v>
          </cell>
          <cell r="AF35">
            <v>0.11701419852078621</v>
          </cell>
          <cell r="AG35">
            <v>9.4300449080372273E-2</v>
          </cell>
          <cell r="AH35">
            <v>1.8281154062529836E-2</v>
          </cell>
          <cell r="AI35">
            <v>9.1623857913552653E-2</v>
          </cell>
        </row>
        <row r="36">
          <cell r="B36" t="str">
            <v>E</v>
          </cell>
          <cell r="C36">
            <v>7998.6297588403941</v>
          </cell>
          <cell r="D36">
            <v>101.00435174880469</v>
          </cell>
          <cell r="E36">
            <v>135.64774927521202</v>
          </cell>
          <cell r="F36">
            <v>252.09649848331983</v>
          </cell>
          <cell r="G36">
            <v>127.3199639441364</v>
          </cell>
          <cell r="H36">
            <v>319.61896783195368</v>
          </cell>
          <cell r="I36">
            <v>798.13371041658775</v>
          </cell>
          <cell r="J36">
            <v>3370.3421617684808</v>
          </cell>
          <cell r="K36">
            <v>424.39515325135147</v>
          </cell>
          <cell r="L36">
            <v>475.3314317564479</v>
          </cell>
          <cell r="M36">
            <v>651.96910036673921</v>
          </cell>
          <cell r="N36">
            <v>222.04253745768858</v>
          </cell>
          <cell r="O36">
            <v>422.47737345046505</v>
          </cell>
          <cell r="P36">
            <v>172.7229182747723</v>
          </cell>
          <cell r="Q36">
            <v>393.70046696886328</v>
          </cell>
          <cell r="R36">
            <v>51.896156717146965</v>
          </cell>
          <cell r="T36"/>
          <cell r="U36">
            <v>2.3293684984549312E-2</v>
          </cell>
          <cell r="V36">
            <v>6.2106329422975781E-2</v>
          </cell>
          <cell r="W36">
            <v>-5.801119597372828E-2</v>
          </cell>
          <cell r="X36">
            <v>-1.9960535424463743E-2</v>
          </cell>
          <cell r="Y36">
            <v>-3.7533000756373447E-5</v>
          </cell>
          <cell r="Z36">
            <v>-1.4837761331272015E-2</v>
          </cell>
          <cell r="AA36">
            <v>5.476195736033862E-4</v>
          </cell>
          <cell r="AB36">
            <v>2.0335070954479839E-2</v>
          </cell>
          <cell r="AC36">
            <v>5.4505702041942161E-2</v>
          </cell>
          <cell r="AD36">
            <v>3.4439829529489874E-2</v>
          </cell>
          <cell r="AE36">
            <v>-3.0199728546677074E-3</v>
          </cell>
          <cell r="AF36">
            <v>0.10204896691298182</v>
          </cell>
          <cell r="AG36">
            <v>6.6013724943344565E-2</v>
          </cell>
          <cell r="AH36">
            <v>2.5623358502151472E-2</v>
          </cell>
          <cell r="AI36">
            <v>9.5194514603565095E-2</v>
          </cell>
        </row>
        <row r="37">
          <cell r="B37" t="str">
            <v>F</v>
          </cell>
          <cell r="C37">
            <v>7993.2969944824881</v>
          </cell>
          <cell r="D37">
            <v>98.484860110690576</v>
          </cell>
          <cell r="E37">
            <v>136.40262426703117</v>
          </cell>
          <cell r="F37">
            <v>252.84805261518019</v>
          </cell>
          <cell r="G37">
            <v>124.42970769190009</v>
          </cell>
          <cell r="H37">
            <v>319.52490844043353</v>
          </cell>
          <cell r="I37">
            <v>807.56602888917189</v>
          </cell>
          <cell r="J37">
            <v>3361.5729066741733</v>
          </cell>
          <cell r="K37">
            <v>424.90872607827043</v>
          </cell>
          <cell r="L37">
            <v>476.71370932526503</v>
          </cell>
          <cell r="M37">
            <v>652.28178286340437</v>
          </cell>
          <cell r="N37">
            <v>220.84749466420152</v>
          </cell>
          <cell r="O37">
            <v>422.22472602274445</v>
          </cell>
          <cell r="P37">
            <v>176.82418734879082</v>
          </cell>
          <cell r="Q37">
            <v>389.66569863985109</v>
          </cell>
          <cell r="R37">
            <v>51.715614993190201</v>
          </cell>
          <cell r="T37"/>
          <cell r="U37">
            <v>1.5141246694658994E-2</v>
          </cell>
          <cell r="V37">
            <v>4.884192401894194E-2</v>
          </cell>
          <cell r="W37">
            <v>-6.2262257152712719E-2</v>
          </cell>
          <cell r="X37">
            <v>-2.1640217503348103E-2</v>
          </cell>
          <cell r="Y37">
            <v>-1.8894224857521458E-2</v>
          </cell>
          <cell r="Z37">
            <v>-2.3429568734815276E-2</v>
          </cell>
          <cell r="AA37">
            <v>-1.6556998352177388E-3</v>
          </cell>
          <cell r="AB37">
            <v>1.0639984357800447E-2</v>
          </cell>
          <cell r="AC37">
            <v>7.1895558318441743E-2</v>
          </cell>
          <cell r="AD37">
            <v>3.5128370399206243E-2</v>
          </cell>
          <cell r="AE37">
            <v>-1.1772153452929146E-3</v>
          </cell>
          <cell r="AF37">
            <v>7.1010295853161987E-2</v>
          </cell>
          <cell r="AG37">
            <v>3.6765622416890409E-2</v>
          </cell>
          <cell r="AH37">
            <v>3.2160282792123018E-2</v>
          </cell>
          <cell r="AI37">
            <v>6.9724433243562922E-2</v>
          </cell>
        </row>
        <row r="38">
          <cell r="B38" t="str">
            <v>M</v>
          </cell>
          <cell r="C38">
            <v>7990.6858485859875</v>
          </cell>
          <cell r="D38">
            <v>95.79547974283129</v>
          </cell>
          <cell r="E38">
            <v>136.05769209878125</v>
          </cell>
          <cell r="F38">
            <v>255.58695131664444</v>
          </cell>
          <cell r="G38">
            <v>126.81208378171694</v>
          </cell>
          <cell r="H38">
            <v>318.01885610145195</v>
          </cell>
          <cell r="I38">
            <v>798.7131947442017</v>
          </cell>
          <cell r="J38">
            <v>3354.4293491473181</v>
          </cell>
          <cell r="K38">
            <v>425.20551154753355</v>
          </cell>
          <cell r="L38">
            <v>475.18597821932735</v>
          </cell>
          <cell r="M38">
            <v>653.76986379617665</v>
          </cell>
          <cell r="N38">
            <v>218.35160257235918</v>
          </cell>
          <cell r="O38">
            <v>430.64489809213393</v>
          </cell>
          <cell r="P38">
            <v>178.65141525856876</v>
          </cell>
          <cell r="Q38">
            <v>394.29067195726441</v>
          </cell>
          <cell r="R38">
            <v>51.469272893625451</v>
          </cell>
          <cell r="T38"/>
          <cell r="U38">
            <v>1.8599674057713012E-2</v>
          </cell>
          <cell r="V38">
            <v>1.9928832983246991E-2</v>
          </cell>
          <cell r="W38">
            <v>-6.1256548109738129E-2</v>
          </cell>
          <cell r="X38">
            <v>6.0337052286352222E-3</v>
          </cell>
          <cell r="Y38">
            <v>1.1018820612167746E-2</v>
          </cell>
          <cell r="Z38">
            <v>-1.6356931362652261E-2</v>
          </cell>
          <cell r="AA38">
            <v>-6.8935753949128653E-3</v>
          </cell>
          <cell r="AB38">
            <v>9.1569947502432303E-3</v>
          </cell>
          <cell r="AC38">
            <v>6.7804273791695957E-2</v>
          </cell>
          <cell r="AD38">
            <v>5.794880053471374E-2</v>
          </cell>
          <cell r="AE38">
            <v>6.182291515288707E-3</v>
          </cell>
          <cell r="AF38">
            <v>4.4501472620232407E-2</v>
          </cell>
          <cell r="AG38">
            <v>4.817393498925715E-2</v>
          </cell>
          <cell r="AH38">
            <v>3.9076298241712548E-2</v>
          </cell>
          <cell r="AI38">
            <v>9.3334644767079533E-2</v>
          </cell>
        </row>
        <row r="39">
          <cell r="B39" t="str">
            <v>A</v>
          </cell>
          <cell r="C39">
            <v>8019.0665484377332</v>
          </cell>
          <cell r="D39">
            <v>95.509307885662395</v>
          </cell>
          <cell r="E39">
            <v>137.69867873078579</v>
          </cell>
          <cell r="F39">
            <v>263.65514913892787</v>
          </cell>
          <cell r="G39">
            <v>129.36722777282114</v>
          </cell>
          <cell r="H39">
            <v>314.99987750768815</v>
          </cell>
          <cell r="I39">
            <v>801.42395993871321</v>
          </cell>
          <cell r="J39">
            <v>3395.2325216241661</v>
          </cell>
          <cell r="K39">
            <v>425.23509841144374</v>
          </cell>
          <cell r="L39">
            <v>469.5145656356375</v>
          </cell>
          <cell r="M39">
            <v>650.32904569782386</v>
          </cell>
          <cell r="N39">
            <v>213.60492563641665</v>
          </cell>
          <cell r="O39">
            <v>424.38510779758104</v>
          </cell>
          <cell r="P39">
            <v>176.32505556920751</v>
          </cell>
          <cell r="Q39">
            <v>392.20378749770629</v>
          </cell>
          <cell r="R39">
            <v>52.095567879796747</v>
          </cell>
          <cell r="T39"/>
          <cell r="U39">
            <v>2.1477527642888239E-2</v>
          </cell>
          <cell r="V39">
            <v>1.2684763036932445E-2</v>
          </cell>
          <cell r="W39">
            <v>-6.6002754531319097E-2</v>
          </cell>
          <cell r="X39">
            <v>4.4183004168927731E-2</v>
          </cell>
          <cell r="Y39">
            <v>1.9330114839639867E-2</v>
          </cell>
          <cell r="Z39">
            <v>-2.4611368930240962E-2</v>
          </cell>
          <cell r="AA39">
            <v>1.3396832907586198E-2</v>
          </cell>
          <cell r="AB39">
            <v>1.6640166011561819E-2</v>
          </cell>
          <cell r="AC39">
            <v>6.4035487497018595E-2</v>
          </cell>
          <cell r="AD39">
            <v>6.16104642084494E-2</v>
          </cell>
          <cell r="AE39">
            <v>9.9575539440177607E-3</v>
          </cell>
          <cell r="AF39">
            <v>4.5070569170511776E-2</v>
          </cell>
          <cell r="AG39">
            <v>2.782217147488053E-3</v>
          </cell>
          <cell r="AH39">
            <v>2.5711309524995452E-2</v>
          </cell>
          <cell r="AI39">
            <v>7.8036694865361911E-2</v>
          </cell>
        </row>
        <row r="40">
          <cell r="B40" t="str">
            <v>M</v>
          </cell>
          <cell r="C40">
            <v>8018.2693896362325</v>
          </cell>
          <cell r="D40">
            <v>95.86769449306658</v>
          </cell>
          <cell r="E40">
            <v>140.68056470467306</v>
          </cell>
          <cell r="F40">
            <v>261.77919240435557</v>
          </cell>
          <cell r="G40">
            <v>129.73012652713828</v>
          </cell>
          <cell r="H40">
            <v>311.39092725882335</v>
          </cell>
          <cell r="I40">
            <v>796.0123004777214</v>
          </cell>
          <cell r="J40">
            <v>3418.8323073050924</v>
          </cell>
          <cell r="K40">
            <v>418.95295498118065</v>
          </cell>
          <cell r="L40">
            <v>456.73399142361694</v>
          </cell>
          <cell r="M40">
            <v>652.34459433922484</v>
          </cell>
          <cell r="N40">
            <v>210.01757532141525</v>
          </cell>
          <cell r="O40">
            <v>423.87310546934202</v>
          </cell>
          <cell r="P40">
            <v>174.64244318088225</v>
          </cell>
          <cell r="Q40">
            <v>395.32607978531155</v>
          </cell>
          <cell r="R40">
            <v>52.257461821523883</v>
          </cell>
          <cell r="T40"/>
          <cell r="U40">
            <v>2.2963756488195486E-2</v>
          </cell>
          <cell r="V40">
            <v>-5.0754286165702878E-3</v>
          </cell>
          <cell r="W40">
            <v>-3.1090921246969661E-2</v>
          </cell>
          <cell r="X40">
            <v>3.8695213946379647E-2</v>
          </cell>
          <cell r="Y40">
            <v>5.1190802742098196E-3</v>
          </cell>
          <cell r="Z40">
            <v>-3.371272702584549E-2</v>
          </cell>
          <cell r="AA40">
            <v>1.0297359351233881E-2</v>
          </cell>
          <cell r="AB40">
            <v>2.1572530768810383E-2</v>
          </cell>
          <cell r="AC40">
            <v>3.4250574057151928E-2</v>
          </cell>
          <cell r="AD40">
            <v>6.3568070458831505E-2</v>
          </cell>
          <cell r="AE40">
            <v>1.0674250988898848E-2</v>
          </cell>
          <cell r="AF40">
            <v>4.4272683814624791E-2</v>
          </cell>
          <cell r="AG40">
            <v>1.7137353687685097E-2</v>
          </cell>
          <cell r="AH40">
            <v>4.5207835158623588E-2</v>
          </cell>
          <cell r="AI40">
            <v>7.8783756433116636E-2</v>
          </cell>
        </row>
        <row r="41">
          <cell r="B41" t="str">
            <v>J</v>
          </cell>
          <cell r="C41">
            <v>8004.2458917220838</v>
          </cell>
          <cell r="D41">
            <v>97.113636943614893</v>
          </cell>
          <cell r="E41">
            <v>143.68641600120608</v>
          </cell>
          <cell r="F41">
            <v>261.35048189834811</v>
          </cell>
          <cell r="G41">
            <v>132.51640498522076</v>
          </cell>
          <cell r="H41">
            <v>309.60682565481994</v>
          </cell>
          <cell r="I41">
            <v>791.14780895267415</v>
          </cell>
          <cell r="J41">
            <v>3425.1900618206678</v>
          </cell>
          <cell r="K41">
            <v>417.49460366383664</v>
          </cell>
          <cell r="L41">
            <v>449.90939875730777</v>
          </cell>
          <cell r="M41">
            <v>650.86073739121366</v>
          </cell>
          <cell r="N41">
            <v>205.67571722411051</v>
          </cell>
          <cell r="O41">
            <v>424.44268344491354</v>
          </cell>
          <cell r="P41">
            <v>175.52240509535631</v>
          </cell>
          <cell r="Q41">
            <v>389.82529855015252</v>
          </cell>
          <cell r="R41">
            <v>52.457374847257775</v>
          </cell>
          <cell r="T41"/>
          <cell r="U41">
            <v>2.3622363031425619E-2</v>
          </cell>
          <cell r="V41">
            <v>1.7988865247555719E-2</v>
          </cell>
          <cell r="W41">
            <v>-2.0905130752347234E-2</v>
          </cell>
          <cell r="X41">
            <v>3.0431941470102197E-2</v>
          </cell>
          <cell r="Y41">
            <v>3.2314408389580995E-2</v>
          </cell>
          <cell r="Z41">
            <v>-4.3252937146166404E-2</v>
          </cell>
          <cell r="AA41">
            <v>1.0699705028245798E-2</v>
          </cell>
          <cell r="AB41">
            <v>2.522062165550798E-2</v>
          </cell>
          <cell r="AC41">
            <v>3.6152145582942774E-2</v>
          </cell>
          <cell r="AD41">
            <v>6.4084166834575296E-2</v>
          </cell>
          <cell r="AE41">
            <v>1.4099241418881414E-2</v>
          </cell>
          <cell r="AF41">
            <v>1.9640082048005159E-2</v>
          </cell>
          <cell r="AG41">
            <v>3.5396577360560899E-2</v>
          </cell>
          <cell r="AH41">
            <v>5.7047199488915457E-2</v>
          </cell>
          <cell r="AI41">
            <v>4.1630866006604705E-2</v>
          </cell>
        </row>
        <row r="42">
          <cell r="B42" t="str">
            <v>J</v>
          </cell>
          <cell r="C42">
            <v>7986.8151947830847</v>
          </cell>
          <cell r="D42">
            <v>98.624480007896494</v>
          </cell>
          <cell r="E42">
            <v>146.37464932328132</v>
          </cell>
          <cell r="F42">
            <v>257.85041594770547</v>
          </cell>
          <cell r="G42">
            <v>131.57987757570112</v>
          </cell>
          <cell r="H42">
            <v>314.09943441881376</v>
          </cell>
          <cell r="I42">
            <v>791.80810902366306</v>
          </cell>
          <cell r="J42">
            <v>3437.9364930702322</v>
          </cell>
          <cell r="K42">
            <v>411.05054454324352</v>
          </cell>
          <cell r="L42">
            <v>436.3900238040797</v>
          </cell>
          <cell r="M42">
            <v>640.21535683986565</v>
          </cell>
          <cell r="N42">
            <v>203.22579105535232</v>
          </cell>
          <cell r="O42">
            <v>424.34654368882536</v>
          </cell>
          <cell r="P42">
            <v>173.54322737080349</v>
          </cell>
          <cell r="Q42">
            <v>390.3656331960488</v>
          </cell>
          <cell r="R42">
            <v>52.623616745028919</v>
          </cell>
          <cell r="T42"/>
          <cell r="U42">
            <v>2.2711004821583503E-2</v>
          </cell>
          <cell r="V42">
            <v>4.1102400997444777E-2</v>
          </cell>
          <cell r="W42">
            <v>7.42999614127271E-4</v>
          </cell>
          <cell r="X42">
            <v>2.1276523394051061E-2</v>
          </cell>
          <cell r="Y42">
            <v>4.2007684018712688E-2</v>
          </cell>
          <cell r="Z42">
            <v>-1.3838388050773642E-2</v>
          </cell>
          <cell r="AA42">
            <v>3.298720794352894E-3</v>
          </cell>
          <cell r="AB42">
            <v>2.4900303816784541E-2</v>
          </cell>
          <cell r="AC42">
            <v>1.4868741213199588E-2</v>
          </cell>
          <cell r="AD42">
            <v>5.1392204711855349E-2</v>
          </cell>
          <cell r="AE42">
            <v>-3.7245004696279116E-3</v>
          </cell>
          <cell r="AF42">
            <v>1.4552964885803821E-2</v>
          </cell>
          <cell r="AG42">
            <v>6.361500663775943E-2</v>
          </cell>
          <cell r="AH42">
            <v>5.8414113573866722E-2</v>
          </cell>
          <cell r="AI42">
            <v>4.6467840722240084E-2</v>
          </cell>
        </row>
        <row r="43">
          <cell r="B43" t="str">
            <v>A</v>
          </cell>
          <cell r="C43">
            <v>8008.5767775869117</v>
          </cell>
          <cell r="D43">
            <v>99.842327136278143</v>
          </cell>
          <cell r="E43">
            <v>145.02103454652979</v>
          </cell>
          <cell r="F43">
            <v>255.64463999558907</v>
          </cell>
          <cell r="G43">
            <v>131.88504467410417</v>
          </cell>
          <cell r="H43">
            <v>317.08747051999944</v>
          </cell>
          <cell r="I43">
            <v>790.85978859443935</v>
          </cell>
          <cell r="J43">
            <v>3450.967578745538</v>
          </cell>
          <cell r="K43">
            <v>415.53803831800099</v>
          </cell>
          <cell r="L43">
            <v>435.25989528407888</v>
          </cell>
          <cell r="M43">
            <v>636.47979773954069</v>
          </cell>
          <cell r="N43">
            <v>204.95505861581489</v>
          </cell>
          <cell r="O43">
            <v>434.43431889068626</v>
          </cell>
          <cell r="P43">
            <v>170.84336621203749</v>
          </cell>
          <cell r="Q43">
            <v>389.99418992991474</v>
          </cell>
          <cell r="R43">
            <v>52.12094477736656</v>
          </cell>
          <cell r="T43"/>
          <cell r="U43">
            <v>2.5440578332279307E-2</v>
          </cell>
          <cell r="V43">
            <v>4.0025743922248003E-2</v>
          </cell>
          <cell r="W43">
            <v>-1.8591792583483757E-2</v>
          </cell>
          <cell r="X43">
            <v>1.0272876468408576E-2</v>
          </cell>
          <cell r="Y43">
            <v>3.0829148417486074E-2</v>
          </cell>
          <cell r="Z43">
            <v>4.6258257821671922E-3</v>
          </cell>
          <cell r="AA43">
            <v>8.2772746425343602E-3</v>
          </cell>
          <cell r="AB43">
            <v>3.0732665037797924E-2</v>
          </cell>
          <cell r="AC43">
            <v>3.6463094633925719E-2</v>
          </cell>
          <cell r="AD43">
            <v>3.4161129500261955E-2</v>
          </cell>
          <cell r="AE43">
            <v>-9.4456657968999824E-3</v>
          </cell>
          <cell r="AF43">
            <v>2.8913918959766027E-2</v>
          </cell>
          <cell r="AG43">
            <v>7.1509723894623178E-2</v>
          </cell>
          <cell r="AH43">
            <v>4.1483252204419507E-2</v>
          </cell>
          <cell r="AI43">
            <v>3.6515734672629696E-2</v>
          </cell>
        </row>
        <row r="44">
          <cell r="B44" t="str">
            <v>S</v>
          </cell>
          <cell r="C44">
            <v>8010.8426000782929</v>
          </cell>
          <cell r="D44">
            <v>100.78770974188183</v>
          </cell>
          <cell r="E44">
            <v>144.42186125580145</v>
          </cell>
          <cell r="F44">
            <v>260.67548754527758</v>
          </cell>
          <cell r="G44">
            <v>131.50304033774285</v>
          </cell>
          <cell r="H44">
            <v>320.12867922078436</v>
          </cell>
          <cell r="I44">
            <v>801.17744664664633</v>
          </cell>
          <cell r="J44">
            <v>3439.8247312190806</v>
          </cell>
          <cell r="K44">
            <v>417.31770011481944</v>
          </cell>
          <cell r="L44">
            <v>428.40504638722598</v>
          </cell>
          <cell r="M44">
            <v>633.64870780849606</v>
          </cell>
          <cell r="N44">
            <v>206.64663040324669</v>
          </cell>
          <cell r="O44">
            <v>433.59582055697098</v>
          </cell>
          <cell r="P44">
            <v>171.56786339188449</v>
          </cell>
          <cell r="Q44">
            <v>390.5987481255076</v>
          </cell>
          <cell r="R44">
            <v>52.257040226685589</v>
          </cell>
          <cell r="T44"/>
          <cell r="U44">
            <v>1.736933331562307E-2</v>
          </cell>
          <cell r="V44">
            <v>3.431419701126881E-2</v>
          </cell>
          <cell r="W44">
            <v>-7.4016235692324628E-3</v>
          </cell>
          <cell r="X44">
            <v>3.3953536872031842E-2</v>
          </cell>
          <cell r="Y44">
            <v>1.790230245214719E-2</v>
          </cell>
          <cell r="Z44">
            <v>9.1182638253259896E-3</v>
          </cell>
          <cell r="AA44">
            <v>7.7027505806657182E-3</v>
          </cell>
          <cell r="AB44">
            <v>1.882595596020642E-2</v>
          </cell>
          <cell r="AC44">
            <v>4.7860084549675719E-2</v>
          </cell>
          <cell r="AD44">
            <v>9.40878641545706E-3</v>
          </cell>
          <cell r="AE44">
            <v>-2.4004561050710915E-2</v>
          </cell>
          <cell r="AF44">
            <v>2.9990326226072339E-2</v>
          </cell>
          <cell r="AG44">
            <v>3.8960410237954157E-2</v>
          </cell>
          <cell r="AH44">
            <v>3.9246385129628969E-2</v>
          </cell>
          <cell r="AI44">
            <v>3.6660146651132264E-2</v>
          </cell>
        </row>
        <row r="45">
          <cell r="B45" t="str">
            <v>O</v>
          </cell>
          <cell r="C45">
            <v>8029.5973675454043</v>
          </cell>
          <cell r="D45">
            <v>100.58921407641395</v>
          </cell>
          <cell r="E45">
            <v>143.07178326841296</v>
          </cell>
          <cell r="F45">
            <v>261.6710143635795</v>
          </cell>
          <cell r="G45">
            <v>134.27484788962477</v>
          </cell>
          <cell r="H45">
            <v>317.9889654871472</v>
          </cell>
          <cell r="I45">
            <v>808.86361701239912</v>
          </cell>
          <cell r="J45">
            <v>3440.6786933901803</v>
          </cell>
          <cell r="K45">
            <v>417.71812646043185</v>
          </cell>
          <cell r="L45">
            <v>434.89972132902165</v>
          </cell>
          <cell r="M45">
            <v>628.69916203540276</v>
          </cell>
          <cell r="N45">
            <v>202.23609792708035</v>
          </cell>
          <cell r="O45">
            <v>442.16557433048951</v>
          </cell>
          <cell r="P45">
            <v>172.04703664740501</v>
          </cell>
          <cell r="Q45">
            <v>395.09412746970173</v>
          </cell>
          <cell r="R45">
            <v>51.605487039041492</v>
          </cell>
          <cell r="T45"/>
          <cell r="U45">
            <v>1.7770056358660025E-2</v>
          </cell>
          <cell r="V45">
            <v>1.7814189572941785E-2</v>
          </cell>
          <cell r="W45">
            <v>9.3218671266859232E-3</v>
          </cell>
          <cell r="X45">
            <v>2.9891768819648057E-2</v>
          </cell>
          <cell r="Y45">
            <v>2.3454914948930039E-2</v>
          </cell>
          <cell r="Z45">
            <v>-6.6676301531947146E-3</v>
          </cell>
          <cell r="AA45">
            <v>1.8527740168099882E-2</v>
          </cell>
          <cell r="AB45">
            <v>2.0568421504426171E-2</v>
          </cell>
          <cell r="AC45">
            <v>6.2520956454592991E-2</v>
          </cell>
          <cell r="AD45">
            <v>2.7214760020515927E-2</v>
          </cell>
          <cell r="AE45">
            <v>-3.6941298702038994E-2</v>
          </cell>
          <cell r="AF45">
            <v>-1.6376117509873667E-2</v>
          </cell>
          <cell r="AG45">
            <v>4.9828872250743617E-2</v>
          </cell>
          <cell r="AH45">
            <v>3.1349035765648292E-2</v>
          </cell>
          <cell r="AI45">
            <v>2.4922408362281656E-2</v>
          </cell>
        </row>
        <row r="46">
          <cell r="B46" t="str">
            <v>N</v>
          </cell>
          <cell r="C46">
            <v>8067.1273969989052</v>
          </cell>
          <cell r="D46">
            <v>100.47251832857215</v>
          </cell>
          <cell r="E46">
            <v>147.64284770239604</v>
          </cell>
          <cell r="F46">
            <v>264.56833695158133</v>
          </cell>
          <cell r="G46">
            <v>135.0553027606316</v>
          </cell>
          <cell r="H46">
            <v>321.27791595354915</v>
          </cell>
          <cell r="I46">
            <v>805.2452932559919</v>
          </cell>
          <cell r="J46">
            <v>3454.6165167184677</v>
          </cell>
          <cell r="K46">
            <v>413.46075155562272</v>
          </cell>
          <cell r="L46">
            <v>442.54250657073976</v>
          </cell>
          <cell r="M46">
            <v>632.73753825286576</v>
          </cell>
          <cell r="N46">
            <v>202.55829289861578</v>
          </cell>
          <cell r="O46">
            <v>437.9721472777311</v>
          </cell>
          <cell r="P46">
            <v>175.52103201853831</v>
          </cell>
          <cell r="Q46">
            <v>403.65749327887585</v>
          </cell>
          <cell r="R46">
            <v>51.969434785205678</v>
          </cell>
          <cell r="T46"/>
          <cell r="U46">
            <v>1.798626185065455E-2</v>
          </cell>
          <cell r="V46">
            <v>1.6696476249730141E-2</v>
          </cell>
          <cell r="W46">
            <v>6.102314360694816E-2</v>
          </cell>
          <cell r="X46">
            <v>5.1260287910440017E-2</v>
          </cell>
          <cell r="Y46">
            <v>3.1954464130978133E-2</v>
          </cell>
          <cell r="Z46">
            <v>-8.9448678299997031E-4</v>
          </cell>
          <cell r="AA46">
            <v>1.8318770461539513E-2</v>
          </cell>
          <cell r="AB46">
            <v>2.5358431374027157E-2</v>
          </cell>
          <cell r="AC46">
            <v>1.5171256794896948E-2</v>
          </cell>
          <cell r="AD46">
            <v>1.7151230225115111E-2</v>
          </cell>
          <cell r="AE46">
            <v>-3.3209033817031108E-2</v>
          </cell>
          <cell r="AF46">
            <v>-4.1293766747384053E-2</v>
          </cell>
          <cell r="AG46">
            <v>3.6734203223311557E-2</v>
          </cell>
          <cell r="AH46">
            <v>3.3616281243437962E-2</v>
          </cell>
          <cell r="AI46">
            <v>2.8682202343253804E-2</v>
          </cell>
        </row>
        <row r="47">
          <cell r="B47" t="str">
            <v>D</v>
          </cell>
          <cell r="C47">
            <v>8149.3890562756796</v>
          </cell>
          <cell r="D47">
            <v>100.73206289289458</v>
          </cell>
          <cell r="E47">
            <v>147.08717693913928</v>
          </cell>
          <cell r="F47">
            <v>259.79849317919451</v>
          </cell>
          <cell r="G47">
            <v>136.34114931725998</v>
          </cell>
          <cell r="H47">
            <v>322.4640502888173</v>
          </cell>
          <cell r="I47">
            <v>815.39953467892462</v>
          </cell>
          <cell r="J47">
            <v>3481.5553064749779</v>
          </cell>
          <cell r="K47">
            <v>422.68071407241928</v>
          </cell>
          <cell r="L47">
            <v>460.89190683141425</v>
          </cell>
          <cell r="M47">
            <v>631.93102949279864</v>
          </cell>
          <cell r="N47">
            <v>205.28619931762805</v>
          </cell>
          <cell r="O47">
            <v>446.06499740491171</v>
          </cell>
          <cell r="P47">
            <v>178.60679555480726</v>
          </cell>
          <cell r="Q47">
            <v>412.07133300464244</v>
          </cell>
          <cell r="R47">
            <v>51.836384663438579</v>
          </cell>
          <cell r="T47"/>
          <cell r="U47">
            <v>2.478943599860739E-2</v>
          </cell>
          <cell r="V47">
            <v>7.9574247183946678E-3</v>
          </cell>
          <cell r="W47">
            <v>4.6430190239529656E-2</v>
          </cell>
          <cell r="X47">
            <v>2.8708857800614718E-2</v>
          </cell>
          <cell r="Y47">
            <v>5.4218324027908604E-2</v>
          </cell>
          <cell r="Z47">
            <v>7.7519523981917082E-3</v>
          </cell>
          <cell r="AA47">
            <v>2.8585330722363134E-2</v>
          </cell>
          <cell r="AB47">
            <v>3.3208949350438388E-2</v>
          </cell>
          <cell r="AC47">
            <v>1.1398766521037329E-2</v>
          </cell>
          <cell r="AD47">
            <v>1.2036326934068642E-2</v>
          </cell>
          <cell r="AE47">
            <v>-1.8663759413639958E-2</v>
          </cell>
          <cell r="AF47">
            <v>-4.4049315044528026E-2</v>
          </cell>
          <cell r="AG47">
            <v>6.0493395526137084E-2</v>
          </cell>
          <cell r="AH47">
            <v>5.5352690373518421E-2</v>
          </cell>
          <cell r="AI47">
            <v>4.3439781493091134E-2</v>
          </cell>
        </row>
        <row r="48">
          <cell r="B48" t="str">
            <v>E</v>
          </cell>
          <cell r="C48">
            <v>8170.9606102825201</v>
          </cell>
          <cell r="D48">
            <v>99.500616336497075</v>
          </cell>
          <cell r="E48">
            <v>147.42639919993121</v>
          </cell>
          <cell r="F48">
            <v>257.42644346467267</v>
          </cell>
          <cell r="G48">
            <v>133.5398587075511</v>
          </cell>
          <cell r="H48">
            <v>327.96671835099204</v>
          </cell>
          <cell r="I48">
            <v>823.34291992990575</v>
          </cell>
          <cell r="J48">
            <v>3469.3012000042609</v>
          </cell>
          <cell r="K48">
            <v>422.21230413916629</v>
          </cell>
          <cell r="L48">
            <v>478.91022036016642</v>
          </cell>
          <cell r="M48">
            <v>634.84323903917345</v>
          </cell>
          <cell r="N48">
            <v>207.83671752088628</v>
          </cell>
          <cell r="O48">
            <v>444.33801891049615</v>
          </cell>
          <cell r="P48">
            <v>182.34261449126456</v>
          </cell>
          <cell r="Q48">
            <v>412.55395657640179</v>
          </cell>
          <cell r="R48">
            <v>52.216533343291566</v>
          </cell>
          <cell r="T48"/>
          <cell r="U48">
            <v>2.154504666898216E-2</v>
          </cell>
          <cell r="V48">
            <v>-1.488782796257504E-2</v>
          </cell>
          <cell r="W48">
            <v>8.6832623376756679E-2</v>
          </cell>
          <cell r="X48">
            <v>2.1142479222913568E-2</v>
          </cell>
          <cell r="Y48">
            <v>4.8852470348984545E-2</v>
          </cell>
          <cell r="Z48">
            <v>2.6117819526366048E-2</v>
          </cell>
          <cell r="AA48">
            <v>3.1585195794022969E-2</v>
          </cell>
          <cell r="AB48">
            <v>2.9361718628548417E-2</v>
          </cell>
          <cell r="AC48">
            <v>-5.1434355351659411E-3</v>
          </cell>
          <cell r="AD48">
            <v>7.5290384027291157E-3</v>
          </cell>
          <cell r="AE48">
            <v>-2.6267903368322632E-2</v>
          </cell>
          <cell r="AF48">
            <v>-6.3977921075187183E-2</v>
          </cell>
          <cell r="AG48">
            <v>5.1743943779735346E-2</v>
          </cell>
          <cell r="AH48">
            <v>5.5694382150196065E-2</v>
          </cell>
          <cell r="AI48">
            <v>4.7887902579067942E-2</v>
          </cell>
        </row>
        <row r="49">
          <cell r="B49" t="str">
            <v>F</v>
          </cell>
          <cell r="C49">
            <v>8202.8897930726307</v>
          </cell>
          <cell r="D49">
            <v>98.703964138955286</v>
          </cell>
          <cell r="E49">
            <v>148.3924760750902</v>
          </cell>
          <cell r="F49">
            <v>257.59787705306525</v>
          </cell>
          <cell r="G49">
            <v>132.2165919872937</v>
          </cell>
          <cell r="H49">
            <v>330.56167647574875</v>
          </cell>
          <cell r="I49">
            <v>844.67951501626624</v>
          </cell>
          <cell r="J49">
            <v>3461.1915599850563</v>
          </cell>
          <cell r="K49">
            <v>432.13865548775038</v>
          </cell>
          <cell r="L49">
            <v>487.94392922049178</v>
          </cell>
          <cell r="M49">
            <v>632.11632863613238</v>
          </cell>
          <cell r="N49">
            <v>207.45267552752546</v>
          </cell>
          <cell r="O49">
            <v>454.67543295955795</v>
          </cell>
          <cell r="P49">
            <v>183.34009279085498</v>
          </cell>
          <cell r="Q49">
            <v>402.04824573722243</v>
          </cell>
          <cell r="R49">
            <v>52.09866369714873</v>
          </cell>
          <cell r="T49"/>
          <cell r="U49">
            <v>2.622106982072836E-2</v>
          </cell>
          <cell r="V49">
            <v>2.2247483320629868E-3</v>
          </cell>
          <cell r="W49">
            <v>8.7900448195093794E-2</v>
          </cell>
          <cell r="X49">
            <v>1.8785291754308986E-2</v>
          </cell>
          <cell r="Y49">
            <v>6.2580588187787667E-2</v>
          </cell>
          <cell r="Z49">
            <v>3.454118206053014E-2</v>
          </cell>
          <cell r="AA49">
            <v>4.5957215632441706E-2</v>
          </cell>
          <cell r="AB49">
            <v>2.9634535997448364E-2</v>
          </cell>
          <cell r="AC49">
            <v>1.701525284314398E-2</v>
          </cell>
          <cell r="AD49">
            <v>2.3557576959810644E-2</v>
          </cell>
          <cell r="AE49">
            <v>-3.0915249754100316E-2</v>
          </cell>
          <cell r="AF49">
            <v>-6.0651895359025376E-2</v>
          </cell>
          <cell r="AG49">
            <v>7.6856481718849956E-2</v>
          </cell>
          <cell r="AH49">
            <v>3.6849627529809359E-2</v>
          </cell>
          <cell r="AI49">
            <v>3.177735977427143E-2</v>
          </cell>
        </row>
        <row r="50">
          <cell r="B50" t="str">
            <v>M</v>
          </cell>
          <cell r="C50">
            <v>8156.1959971115411</v>
          </cell>
          <cell r="D50">
            <v>98.502336448705762</v>
          </cell>
          <cell r="E50">
            <v>147.65096429320843</v>
          </cell>
          <cell r="F50">
            <v>257.83987085190864</v>
          </cell>
          <cell r="G50">
            <v>130.82238275704222</v>
          </cell>
          <cell r="H50">
            <v>329.50134863216249</v>
          </cell>
          <cell r="I50">
            <v>833.54886948002957</v>
          </cell>
          <cell r="J50">
            <v>3454.1788784331634</v>
          </cell>
          <cell r="K50">
            <v>432.95227897234241</v>
          </cell>
          <cell r="L50">
            <v>480.72136453360389</v>
          </cell>
          <cell r="M50">
            <v>632.27734980004777</v>
          </cell>
          <cell r="N50">
            <v>206.67290819825806</v>
          </cell>
          <cell r="O50">
            <v>443.41287551844965</v>
          </cell>
          <cell r="P50">
            <v>178.17730020816492</v>
          </cell>
          <cell r="Q50">
            <v>398.43384905101823</v>
          </cell>
          <cell r="R50">
            <v>53.013412667667716</v>
          </cell>
          <cell r="T50"/>
          <cell r="U50">
            <v>2.0712883932840542E-2</v>
          </cell>
          <cell r="V50">
            <v>2.8256622474684523E-2</v>
          </cell>
          <cell r="W50">
            <v>8.5208502478567594E-2</v>
          </cell>
          <cell r="X50">
            <v>8.8146891836942132E-3</v>
          </cell>
          <cell r="Y50">
            <v>3.1623949829798992E-2</v>
          </cell>
          <cell r="Z50">
            <v>3.6106326120006749E-2</v>
          </cell>
          <cell r="AA50">
            <v>4.3614748028526718E-2</v>
          </cell>
          <cell r="AB50">
            <v>2.973666126287644E-2</v>
          </cell>
          <cell r="AC50">
            <v>1.8218878199895761E-2</v>
          </cell>
          <cell r="AD50">
            <v>1.164888394859509E-2</v>
          </cell>
          <cell r="AE50">
            <v>-3.2874739547232301E-2</v>
          </cell>
          <cell r="AF50">
            <v>-5.3485727773538772E-2</v>
          </cell>
          <cell r="AG50">
            <v>2.9648505027880523E-2</v>
          </cell>
          <cell r="AH50">
            <v>-2.6538555528241581E-3</v>
          </cell>
          <cell r="AI50">
            <v>1.0507925721871647E-2</v>
          </cell>
        </row>
        <row r="51">
          <cell r="B51" t="str">
            <v>A</v>
          </cell>
          <cell r="C51">
            <v>8181.3091599605405</v>
          </cell>
          <cell r="D51">
            <v>96.864811424891073</v>
          </cell>
          <cell r="E51">
            <v>149.14792694666127</v>
          </cell>
          <cell r="F51">
            <v>256.10411019244697</v>
          </cell>
          <cell r="G51">
            <v>132.12786575229688</v>
          </cell>
          <cell r="H51">
            <v>328.63163181420481</v>
          </cell>
          <cell r="I51">
            <v>829.84577367755969</v>
          </cell>
          <cell r="J51">
            <v>3463.3424778247281</v>
          </cell>
          <cell r="K51">
            <v>440.23231935673095</v>
          </cell>
          <cell r="L51">
            <v>473.55795527893753</v>
          </cell>
          <cell r="M51">
            <v>644.59186247111597</v>
          </cell>
          <cell r="N51">
            <v>207.18220358293254</v>
          </cell>
          <cell r="O51">
            <v>449.98036068388143</v>
          </cell>
          <cell r="P51">
            <v>177.50813641692466</v>
          </cell>
          <cell r="Q51">
            <v>398.69544431209221</v>
          </cell>
          <cell r="R51">
            <v>53.241907865090624</v>
          </cell>
          <cell r="T51"/>
          <cell r="U51">
            <v>2.0232106884611856E-2</v>
          </cell>
          <cell r="V51">
            <v>1.4192371081271027E-2</v>
          </cell>
          <cell r="W51">
            <v>8.3147117469876797E-2</v>
          </cell>
          <cell r="X51">
            <v>-2.8639831124640858E-2</v>
          </cell>
          <cell r="Y51">
            <v>2.1339546552884725E-2</v>
          </cell>
          <cell r="Z51">
            <v>4.3275427325154991E-2</v>
          </cell>
          <cell r="AA51">
            <v>3.5464142775341934E-2</v>
          </cell>
          <cell r="AB51">
            <v>2.006046883881174E-2</v>
          </cell>
          <cell r="AC51">
            <v>3.5268069360484322E-2</v>
          </cell>
          <cell r="AD51">
            <v>8.6118513444328748E-3</v>
          </cell>
          <cell r="AE51">
            <v>-8.8219698392091317E-3</v>
          </cell>
          <cell r="AF51">
            <v>-3.0068230095107507E-2</v>
          </cell>
          <cell r="AG51">
            <v>6.0311383260198026E-2</v>
          </cell>
          <cell r="AH51">
            <v>6.709658158892795E-3</v>
          </cell>
          <cell r="AI51">
            <v>1.6551744326089413E-2</v>
          </cell>
        </row>
        <row r="52">
          <cell r="B52" t="str">
            <v>M</v>
          </cell>
          <cell r="C52">
            <v>8155.9710294213373</v>
          </cell>
          <cell r="D52">
            <v>96.567756770553373</v>
          </cell>
          <cell r="E52">
            <v>148.49154990119288</v>
          </cell>
          <cell r="F52">
            <v>258.53459252627403</v>
          </cell>
          <cell r="G52">
            <v>134.7027457571204</v>
          </cell>
          <cell r="H52">
            <v>324.22318864778146</v>
          </cell>
          <cell r="I52">
            <v>816.95385556623307</v>
          </cell>
          <cell r="J52">
            <v>3458.1768076551753</v>
          </cell>
          <cell r="K52">
            <v>425.59462725290484</v>
          </cell>
          <cell r="L52">
            <v>466.30909716594834</v>
          </cell>
          <cell r="M52">
            <v>650.05092116664196</v>
          </cell>
          <cell r="N52">
            <v>211.94153674218487</v>
          </cell>
          <cell r="O52">
            <v>454.09355825452354</v>
          </cell>
          <cell r="P52">
            <v>177.24709895314538</v>
          </cell>
          <cell r="Q52">
            <v>399.67364316812348</v>
          </cell>
          <cell r="R52">
            <v>53.281286882286174</v>
          </cell>
          <cell r="T52"/>
          <cell r="U52">
            <v>1.717348633398208E-2</v>
          </cell>
          <cell r="V52">
            <v>7.3023794009923204E-3</v>
          </cell>
          <cell r="W52">
            <v>5.552284505622529E-2</v>
          </cell>
          <cell r="X52">
            <v>-1.2394414728997272E-2</v>
          </cell>
          <cell r="Y52">
            <v>3.8330489325021144E-2</v>
          </cell>
          <cell r="Z52">
            <v>4.1209490276163718E-2</v>
          </cell>
          <cell r="AA52">
            <v>2.6308079756988345E-2</v>
          </cell>
          <cell r="AB52">
            <v>1.1508169109673672E-2</v>
          </cell>
          <cell r="AC52">
            <v>1.5853026438308548E-2</v>
          </cell>
          <cell r="AD52">
            <v>2.0964294145233708E-2</v>
          </cell>
          <cell r="AE52">
            <v>-3.5160453424255556E-3</v>
          </cell>
          <cell r="AF52">
            <v>9.1609543526305348E-3</v>
          </cell>
          <cell r="AG52">
            <v>7.1295990227356665E-2</v>
          </cell>
          <cell r="AH52">
            <v>1.4914219732745204E-2</v>
          </cell>
          <cell r="AI52">
            <v>1.0997411011115066E-2</v>
          </cell>
        </row>
        <row r="53">
          <cell r="B53" t="str">
            <v>J</v>
          </cell>
          <cell r="C53">
            <v>8120.4365313272529</v>
          </cell>
          <cell r="D53">
            <v>95.516498298645047</v>
          </cell>
          <cell r="E53">
            <v>146.28196322669729</v>
          </cell>
          <cell r="F53">
            <v>261.43985526680808</v>
          </cell>
          <cell r="G53">
            <v>134.61367084288656</v>
          </cell>
          <cell r="H53">
            <v>328.87713308126092</v>
          </cell>
          <cell r="I53">
            <v>812.91344586922173</v>
          </cell>
          <cell r="J53">
            <v>3441.5453046976636</v>
          </cell>
          <cell r="K53">
            <v>414.90249297783771</v>
          </cell>
          <cell r="L53">
            <v>459.54341406557597</v>
          </cell>
          <cell r="M53">
            <v>641.89234533342119</v>
          </cell>
          <cell r="N53">
            <v>210.4543685634479</v>
          </cell>
          <cell r="O53">
            <v>457.49471182546228</v>
          </cell>
          <cell r="P53">
            <v>177.23527173224139</v>
          </cell>
          <cell r="Q53">
            <v>403.41371378435497</v>
          </cell>
          <cell r="R53">
            <v>52.830250089401922</v>
          </cell>
          <cell r="T53"/>
          <cell r="U53">
            <v>1.4516125713395667E-2</v>
          </cell>
          <cell r="V53">
            <v>-1.6446080027845755E-2</v>
          </cell>
          <cell r="W53">
            <v>1.8063970817320696E-2</v>
          </cell>
          <cell r="X53">
            <v>3.4196749059267617E-4</v>
          </cell>
          <cell r="Y53">
            <v>1.5826462073882164E-2</v>
          </cell>
          <cell r="Z53">
            <v>6.2241222833780085E-2</v>
          </cell>
          <cell r="AA53">
            <v>2.7511467099126552E-2</v>
          </cell>
          <cell r="AB53">
            <v>4.7749884186871761E-3</v>
          </cell>
          <cell r="AC53">
            <v>-6.2087285997259878E-3</v>
          </cell>
          <cell r="AD53">
            <v>2.1413234164207928E-2</v>
          </cell>
          <cell r="AE53">
            <v>-1.3779279564073321E-2</v>
          </cell>
          <cell r="AF53">
            <v>2.3233911148249131E-2</v>
          </cell>
          <cell r="AG53">
            <v>7.7871594139137468E-2</v>
          </cell>
          <cell r="AH53">
            <v>9.7586780215010993E-3</v>
          </cell>
          <cell r="AI53">
            <v>3.4857704937931944E-2</v>
          </cell>
        </row>
        <row r="54">
          <cell r="B54" t="str">
            <v>J</v>
          </cell>
          <cell r="C54">
            <v>8084.9925288596942</v>
          </cell>
          <cell r="D54">
            <v>94.17735542968046</v>
          </cell>
          <cell r="E54">
            <v>146.81624942773806</v>
          </cell>
          <cell r="F54">
            <v>267.40132450542541</v>
          </cell>
          <cell r="G54">
            <v>133.02659006128172</v>
          </cell>
          <cell r="H54">
            <v>336.42445990204425</v>
          </cell>
          <cell r="I54">
            <v>809.94670216049167</v>
          </cell>
          <cell r="J54">
            <v>3436.2508171659324</v>
          </cell>
          <cell r="K54">
            <v>406.30221181917881</v>
          </cell>
          <cell r="L54">
            <v>453.4379517889742</v>
          </cell>
          <cell r="M54">
            <v>635.79873180713878</v>
          </cell>
          <cell r="N54">
            <v>206.24295386092953</v>
          </cell>
          <cell r="O54">
            <v>448.24091981401142</v>
          </cell>
          <cell r="P54">
            <v>175.2479006998955</v>
          </cell>
          <cell r="Q54">
            <v>401.41515726456316</v>
          </cell>
          <cell r="R54">
            <v>52.755626561579682</v>
          </cell>
          <cell r="T54"/>
          <cell r="U54">
            <v>1.2292425914742333E-2</v>
          </cell>
          <cell r="V54">
            <v>-4.509148821732667E-2</v>
          </cell>
          <cell r="W54">
            <v>3.0169165664843955E-3</v>
          </cell>
          <cell r="X54">
            <v>3.7040500875736182E-2</v>
          </cell>
          <cell r="Y54">
            <v>1.0994937160876184E-2</v>
          </cell>
          <cell r="Z54">
            <v>7.1076299530876463E-2</v>
          </cell>
          <cell r="AA54">
            <v>2.2907814317782549E-2</v>
          </cell>
          <cell r="AB54">
            <v>-4.9031618463502014E-4</v>
          </cell>
          <cell r="AC54">
            <v>-1.1551700361669637E-2</v>
          </cell>
          <cell r="AD54">
            <v>3.9065805941861598E-2</v>
          </cell>
          <cell r="AE54">
            <v>-6.8986552502076082E-3</v>
          </cell>
          <cell r="AF54">
            <v>1.4846357787114961E-2</v>
          </cell>
          <cell r="AG54">
            <v>5.6308638495021768E-2</v>
          </cell>
          <cell r="AH54">
            <v>9.8227591760160493E-3</v>
          </cell>
          <cell r="AI54">
            <v>2.8305575923905923E-2</v>
          </cell>
        </row>
        <row r="55">
          <cell r="B55" t="str">
            <v>A</v>
          </cell>
          <cell r="C55">
            <v>8044.5489513190605</v>
          </cell>
          <cell r="D55">
            <v>95.905449542215266</v>
          </cell>
          <cell r="E55">
            <v>145.17708984028911</v>
          </cell>
          <cell r="F55">
            <v>273.06288156338883</v>
          </cell>
          <cell r="G55">
            <v>132.71412777692333</v>
          </cell>
          <cell r="H55">
            <v>344.68545721906867</v>
          </cell>
          <cell r="I55">
            <v>803.93328440062328</v>
          </cell>
          <cell r="J55">
            <v>3409.1608572383961</v>
          </cell>
          <cell r="K55">
            <v>410.62144868063638</v>
          </cell>
          <cell r="L55">
            <v>449.95073522105173</v>
          </cell>
          <cell r="M55">
            <v>629.99541691843194</v>
          </cell>
          <cell r="N55">
            <v>202.84936560795788</v>
          </cell>
          <cell r="O55">
            <v>438.98204603519514</v>
          </cell>
          <cell r="P55">
            <v>173.00621230788283</v>
          </cell>
          <cell r="Q55">
            <v>399.95902486818051</v>
          </cell>
          <cell r="R55">
            <v>52.581154886123734</v>
          </cell>
          <cell r="T55"/>
          <cell r="U55">
            <v>4.491706170916876E-3</v>
          </cell>
          <cell r="V55">
            <v>-3.943094784528911E-2</v>
          </cell>
          <cell r="W55">
            <v>1.0760873017303663E-3</v>
          </cell>
          <cell r="X55">
            <v>6.8134585446815166E-2</v>
          </cell>
          <cell r="Y55">
            <v>6.286407263749183E-3</v>
          </cell>
          <cell r="Z55">
            <v>8.7035878944729639E-2</v>
          </cell>
          <cell r="AA55">
            <v>1.653073780552039E-2</v>
          </cell>
          <cell r="AB55">
            <v>-1.2114492690290413E-2</v>
          </cell>
          <cell r="AC55">
            <v>-1.1831864195311237E-2</v>
          </cell>
          <cell r="AD55">
            <v>3.3751880419363278E-2</v>
          </cell>
          <cell r="AE55">
            <v>-1.018788160148687E-2</v>
          </cell>
          <cell r="AF55">
            <v>-1.0273925523370919E-2</v>
          </cell>
          <cell r="AG55">
            <v>1.0468158123698279E-2</v>
          </cell>
          <cell r="AH55">
            <v>1.2659819013171258E-2</v>
          </cell>
          <cell r="AI55">
            <v>2.5551239468609932E-2</v>
          </cell>
        </row>
        <row r="56">
          <cell r="B56" t="str">
            <v>S</v>
          </cell>
          <cell r="C56">
            <v>8088.7213955562502</v>
          </cell>
          <cell r="D56">
            <v>95.122035721314418</v>
          </cell>
          <cell r="E56">
            <v>145.01858868097545</v>
          </cell>
          <cell r="F56">
            <v>271.71462149735424</v>
          </cell>
          <cell r="G56">
            <v>131.27265782205953</v>
          </cell>
          <cell r="H56">
            <v>345.90732046489393</v>
          </cell>
          <cell r="I56">
            <v>815.38050069606663</v>
          </cell>
          <cell r="J56">
            <v>3437.3605602757661</v>
          </cell>
          <cell r="K56">
            <v>408.32195796521074</v>
          </cell>
          <cell r="L56">
            <v>450.07140744304633</v>
          </cell>
          <cell r="M56">
            <v>641.48592441897995</v>
          </cell>
          <cell r="N56">
            <v>203.75685674060077</v>
          </cell>
          <cell r="O56">
            <v>440.38623322873002</v>
          </cell>
          <cell r="P56">
            <v>173.66882607546074</v>
          </cell>
          <cell r="Q56">
            <v>393.07933980000871</v>
          </cell>
          <cell r="R56">
            <v>53.829468836505349</v>
          </cell>
          <cell r="T56"/>
          <cell r="U56">
            <v>9.7216734076384093E-3</v>
          </cell>
          <cell r="V56">
            <v>-5.6213937543349801E-2</v>
          </cell>
          <cell r="W56">
            <v>4.1318358590953785E-3</v>
          </cell>
          <cell r="X56">
            <v>4.2348185692600904E-2</v>
          </cell>
          <cell r="Y56">
            <v>-1.7519177890611415E-3</v>
          </cell>
          <cell r="Z56">
            <v>8.0525872617400518E-2</v>
          </cell>
          <cell r="AA56">
            <v>1.7727725747732404E-2</v>
          </cell>
          <cell r="AB56">
            <v>-7.1636526156415581E-4</v>
          </cell>
          <cell r="AC56">
            <v>-2.1556100177715032E-2</v>
          </cell>
          <cell r="AD56">
            <v>5.0574476744694064E-2</v>
          </cell>
          <cell r="AE56">
            <v>1.2368393581341453E-2</v>
          </cell>
          <cell r="AF56">
            <v>-1.3984131543818834E-2</v>
          </cell>
          <cell r="AG56">
            <v>1.5660696782170191E-2</v>
          </cell>
          <cell r="AH56">
            <v>1.2245665604504019E-2</v>
          </cell>
          <cell r="AI56">
            <v>6.3507414870260792E-3</v>
          </cell>
        </row>
        <row r="57">
          <cell r="B57" t="str">
            <v>O</v>
          </cell>
          <cell r="C57">
            <v>8137.9466656459163</v>
          </cell>
          <cell r="D57">
            <v>97.572560910736044</v>
          </cell>
          <cell r="E57">
            <v>146.1434871216031</v>
          </cell>
          <cell r="F57">
            <v>268.9025956096292</v>
          </cell>
          <cell r="G57">
            <v>133.08371832946696</v>
          </cell>
          <cell r="H57">
            <v>343.96872154248751</v>
          </cell>
          <cell r="I57">
            <v>821.7034071465738</v>
          </cell>
          <cell r="J57">
            <v>3451.608313250179</v>
          </cell>
          <cell r="K57">
            <v>411.46863390575515</v>
          </cell>
          <cell r="L57">
            <v>455.53026075666247</v>
          </cell>
          <cell r="M57">
            <v>649.41100683004299</v>
          </cell>
          <cell r="N57">
            <v>207.85223677994111</v>
          </cell>
          <cell r="O57">
            <v>445.28147441234574</v>
          </cell>
          <cell r="P57">
            <v>172.55234399209991</v>
          </cell>
          <cell r="Q57">
            <v>396.41142347258244</v>
          </cell>
          <cell r="R57">
            <v>54.089209486033283</v>
          </cell>
          <cell r="T57"/>
          <cell r="U57">
            <v>1.3493739865269694E-2</v>
          </cell>
          <cell r="V57">
            <v>-2.9989827372408628E-2</v>
          </cell>
          <cell r="W57">
            <v>2.1469669161999549E-2</v>
          </cell>
          <cell r="X57">
            <v>2.7636157041076581E-2</v>
          </cell>
          <cell r="Y57">
            <v>-8.8708315732886067E-3</v>
          </cell>
          <cell r="Z57">
            <v>8.1700181059868759E-2</v>
          </cell>
          <cell r="AA57">
            <v>1.5873862866523147E-2</v>
          </cell>
          <cell r="AB57">
            <v>3.1765883518839466E-3</v>
          </cell>
          <cell r="AC57">
            <v>-1.4961027924816794E-2</v>
          </cell>
          <cell r="AD57">
            <v>4.7437462973292766E-2</v>
          </cell>
          <cell r="AE57">
            <v>3.294396755291662E-2</v>
          </cell>
          <cell r="AF57">
            <v>2.7770209722330241E-2</v>
          </cell>
          <cell r="AG57">
            <v>7.046907906781863E-3</v>
          </cell>
          <cell r="AH57">
            <v>2.9370302130253823E-3</v>
          </cell>
          <cell r="AI57">
            <v>3.3341320745945424E-3</v>
          </cell>
        </row>
        <row r="58">
          <cell r="B58" t="str">
            <v>N</v>
          </cell>
          <cell r="C58">
            <v>8207.6918397434438</v>
          </cell>
          <cell r="D58">
            <v>97.730245341194149</v>
          </cell>
          <cell r="E58">
            <v>146.21556966401604</v>
          </cell>
          <cell r="F58">
            <v>269.35244450597622</v>
          </cell>
          <cell r="G58">
            <v>134.17975542160261</v>
          </cell>
          <cell r="H58">
            <v>341.62756721603188</v>
          </cell>
          <cell r="I58">
            <v>820.18675458811595</v>
          </cell>
          <cell r="J58">
            <v>3490.0944924850455</v>
          </cell>
          <cell r="K58">
            <v>419.20856041628446</v>
          </cell>
          <cell r="L58">
            <v>467.72599676975926</v>
          </cell>
          <cell r="M58">
            <v>655.98627878905188</v>
          </cell>
          <cell r="N58">
            <v>211.58514438412905</v>
          </cell>
          <cell r="O58">
            <v>439.65513949672697</v>
          </cell>
          <cell r="P58">
            <v>174.90510001236981</v>
          </cell>
          <cell r="Q58">
            <v>400.11009955638281</v>
          </cell>
          <cell r="R58">
            <v>54.808834717382268</v>
          </cell>
          <cell r="T58"/>
          <cell r="U58">
            <v>1.7424348944437229E-2</v>
          </cell>
          <cell r="V58">
            <v>-2.7293761846498454E-2</v>
          </cell>
          <cell r="W58">
            <v>-9.6670990880436403E-3</v>
          </cell>
          <cell r="X58">
            <v>1.8082691260483008E-2</v>
          </cell>
          <cell r="Y58">
            <v>-6.482880132302471E-3</v>
          </cell>
          <cell r="Z58">
            <v>6.3339713848943546E-2</v>
          </cell>
          <cell r="AA58">
            <v>1.8555167546163043E-2</v>
          </cell>
          <cell r="AB58">
            <v>1.0269729098695501E-2</v>
          </cell>
          <cell r="AC58">
            <v>1.3901703702312584E-2</v>
          </cell>
          <cell r="AD58">
            <v>5.6906375828541966E-2</v>
          </cell>
          <cell r="AE58">
            <v>3.6743102993985977E-2</v>
          </cell>
          <cell r="AF58">
            <v>4.456421584294934E-2</v>
          </cell>
          <cell r="AG58">
            <v>3.8426923480334718E-3</v>
          </cell>
          <cell r="AH58">
            <v>-3.5091635406031552E-3</v>
          </cell>
          <cell r="AI58">
            <v>-8.7881280084208813E-3</v>
          </cell>
        </row>
        <row r="59">
          <cell r="B59" t="str">
            <v>D</v>
          </cell>
          <cell r="C59">
            <v>8249.6203995933211</v>
          </cell>
          <cell r="D59">
            <v>97.779911088683917</v>
          </cell>
          <cell r="E59">
            <v>148.65088924066833</v>
          </cell>
          <cell r="F59">
            <v>269.72221593631849</v>
          </cell>
          <cell r="G59">
            <v>135.86875323324068</v>
          </cell>
          <cell r="H59">
            <v>348.15298438690843</v>
          </cell>
          <cell r="I59">
            <v>824.6182287720012</v>
          </cell>
          <cell r="J59">
            <v>3482.3533764424815</v>
          </cell>
          <cell r="K59">
            <v>425.4779681089438</v>
          </cell>
          <cell r="L59">
            <v>482.88282228369945</v>
          </cell>
          <cell r="M59">
            <v>665.48599026760542</v>
          </cell>
          <cell r="N59">
            <v>216.12857461776733</v>
          </cell>
          <cell r="O59">
            <v>438.76619949157714</v>
          </cell>
          <cell r="P59">
            <v>176.58554105483313</v>
          </cell>
          <cell r="Q59">
            <v>398.52657493716703</v>
          </cell>
          <cell r="R59">
            <v>54.277909756971169</v>
          </cell>
          <cell r="T59"/>
          <cell r="U59">
            <v>1.22992463147229E-2</v>
          </cell>
          <cell r="V59">
            <v>-2.9306972570884327E-2</v>
          </cell>
          <cell r="W59">
            <v>1.063119392233669E-2</v>
          </cell>
          <cell r="X59">
            <v>3.8197768723312597E-2</v>
          </cell>
          <cell r="Y59">
            <v>-3.4648093138781588E-3</v>
          </cell>
          <cell r="Z59">
            <v>7.9664489964331286E-2</v>
          </cell>
          <cell r="AA59">
            <v>1.1305738721946401E-2</v>
          </cell>
          <cell r="AB59">
            <v>2.2922800221469863E-4</v>
          </cell>
          <cell r="AC59">
            <v>6.6178889724437528E-3</v>
          </cell>
          <cell r="AD59">
            <v>4.7713824274916439E-2</v>
          </cell>
          <cell r="AE59">
            <v>5.3099087097746578E-2</v>
          </cell>
          <cell r="AF59">
            <v>5.2815899637576047E-2</v>
          </cell>
          <cell r="AG59">
            <v>-1.6362633149422323E-2</v>
          </cell>
          <cell r="AH59">
            <v>-1.1316783853019152E-2</v>
          </cell>
          <cell r="AI59">
            <v>-3.2869935330645306E-2</v>
          </cell>
        </row>
        <row r="60">
          <cell r="B60" t="str">
            <v>E</v>
          </cell>
          <cell r="C60">
            <v>8259.1579295985266</v>
          </cell>
          <cell r="D60">
            <v>97.991095776086382</v>
          </cell>
          <cell r="E60">
            <v>147.99608253737767</v>
          </cell>
          <cell r="F60">
            <v>270.02759913026671</v>
          </cell>
          <cell r="G60">
            <v>134.94867045368989</v>
          </cell>
          <cell r="H60">
            <v>347.77605202205859</v>
          </cell>
          <cell r="I60">
            <v>821.64824524454991</v>
          </cell>
          <cell r="J60">
            <v>3473.9633322174714</v>
          </cell>
          <cell r="K60">
            <v>431.82066135874459</v>
          </cell>
          <cell r="L60">
            <v>495.36151758074192</v>
          </cell>
          <cell r="M60">
            <v>658.70422243731696</v>
          </cell>
          <cell r="N60">
            <v>220.14592937228841</v>
          </cell>
          <cell r="O60">
            <v>432.89781889376002</v>
          </cell>
          <cell r="P60">
            <v>186.09955860565142</v>
          </cell>
          <cell r="Q60">
            <v>401.32017492534868</v>
          </cell>
          <cell r="R60">
            <v>53.737440874411661</v>
          </cell>
          <cell r="T60"/>
          <cell r="U60">
            <v>1.0793996388260174E-2</v>
          </cell>
          <cell r="V60">
            <v>-1.5170966934573649E-2</v>
          </cell>
          <cell r="W60">
            <v>3.8641881002186018E-3</v>
          </cell>
          <cell r="X60">
            <v>4.8950509885451243E-2</v>
          </cell>
          <cell r="Y60">
            <v>1.0549747167428514E-2</v>
          </cell>
          <cell r="Z60">
            <v>6.0400438711181836E-2</v>
          </cell>
          <cell r="AA60">
            <v>-2.0582853685073843E-3</v>
          </cell>
          <cell r="AB60">
            <v>1.3438245757402267E-3</v>
          </cell>
          <cell r="AC60">
            <v>2.2757170090455858E-2</v>
          </cell>
          <cell r="AD60">
            <v>3.4351526697850021E-2</v>
          </cell>
          <cell r="AE60">
            <v>3.7585630484553656E-2</v>
          </cell>
          <cell r="AF60">
            <v>5.9225395773319534E-2</v>
          </cell>
          <cell r="AG60">
            <v>-2.5746615256527328E-2</v>
          </cell>
          <cell r="AH60">
            <v>2.0603763551755305E-2</v>
          </cell>
          <cell r="AI60">
            <v>-2.7229848294941017E-2</v>
          </cell>
        </row>
        <row r="61">
          <cell r="B61" t="str">
            <v>F</v>
          </cell>
          <cell r="C61">
            <v>8263.0910774201693</v>
          </cell>
          <cell r="D61">
            <v>98.050399173110691</v>
          </cell>
          <cell r="E61">
            <v>146.91656407192619</v>
          </cell>
          <cell r="F61">
            <v>271.60881766475956</v>
          </cell>
          <cell r="G61">
            <v>130.4676428110665</v>
          </cell>
          <cell r="H61">
            <v>345.16129640339022</v>
          </cell>
          <cell r="I61">
            <v>831.63611968599764</v>
          </cell>
          <cell r="J61">
            <v>3466.98644497242</v>
          </cell>
          <cell r="K61">
            <v>434.10573418628536</v>
          </cell>
          <cell r="L61">
            <v>503.3137193910523</v>
          </cell>
          <cell r="M61">
            <v>662.7206024964089</v>
          </cell>
          <cell r="N61">
            <v>219.88401760636643</v>
          </cell>
          <cell r="O61">
            <v>431.57942577765016</v>
          </cell>
          <cell r="P61">
            <v>184.84709863883862</v>
          </cell>
          <cell r="Q61">
            <v>398.90815750341051</v>
          </cell>
          <cell r="R61">
            <v>53.842983611336081</v>
          </cell>
          <cell r="T61"/>
          <cell r="U61">
            <v>7.3390336657184196E-3</v>
          </cell>
          <cell r="V61">
            <v>-6.6214662353835108E-3</v>
          </cell>
          <cell r="W61">
            <v>-9.9460029389708549E-3</v>
          </cell>
          <cell r="X61">
            <v>5.439074565357549E-2</v>
          </cell>
          <cell r="Y61">
            <v>-1.3227909976648577E-2</v>
          </cell>
          <cell r="Z61">
            <v>4.4166099601423481E-2</v>
          </cell>
          <cell r="AA61">
            <v>-1.5441827460462854E-2</v>
          </cell>
          <cell r="AB61">
            <v>1.6742456714498033E-3</v>
          </cell>
          <cell r="AC61">
            <v>4.5519619074918527E-3</v>
          </cell>
          <cell r="AD61">
            <v>3.1499090879385072E-2</v>
          </cell>
          <cell r="AE61">
            <v>4.8415572377807248E-2</v>
          </cell>
          <cell r="AF61">
            <v>5.9923749101956192E-2</v>
          </cell>
          <cell r="AG61">
            <v>-5.0796690359037111E-2</v>
          </cell>
          <cell r="AH61">
            <v>8.2197288385947864E-3</v>
          </cell>
          <cell r="AI61">
            <v>-7.8102274219703505E-3</v>
          </cell>
        </row>
        <row r="62">
          <cell r="B62" t="str">
            <v>M</v>
          </cell>
          <cell r="C62">
            <v>8232.2001626846923</v>
          </cell>
          <cell r="D62">
            <v>98.410979294555645</v>
          </cell>
          <cell r="E62">
            <v>148.11586784202603</v>
          </cell>
          <cell r="F62">
            <v>260.38099140277723</v>
          </cell>
          <cell r="G62">
            <v>126.40639991516792</v>
          </cell>
          <cell r="H62">
            <v>339.9572320094162</v>
          </cell>
          <cell r="I62">
            <v>831.96060345197657</v>
          </cell>
          <cell r="J62">
            <v>3466.27168349471</v>
          </cell>
          <cell r="K62">
            <v>434.10962746875191</v>
          </cell>
          <cell r="L62">
            <v>500.79937276658603</v>
          </cell>
          <cell r="M62">
            <v>664.78021506281209</v>
          </cell>
          <cell r="N62">
            <v>213.67864265282859</v>
          </cell>
          <cell r="O62">
            <v>429.39218556899419</v>
          </cell>
          <cell r="P62">
            <v>184.05211180264342</v>
          </cell>
          <cell r="Q62">
            <v>398.185708877671</v>
          </cell>
          <cell r="R62">
            <v>53.718502144820377</v>
          </cell>
          <cell r="T62"/>
          <cell r="U62">
            <v>9.3185800831745436E-3</v>
          </cell>
          <cell r="V62">
            <v>-9.2746179881419977E-4</v>
          </cell>
          <cell r="W62">
            <v>3.1486658488351082E-3</v>
          </cell>
          <cell r="X62">
            <v>9.8554212832664412E-3</v>
          </cell>
          <cell r="Y62">
            <v>-3.3755560392715656E-2</v>
          </cell>
          <cell r="Z62">
            <v>3.1732444861480857E-2</v>
          </cell>
          <cell r="AA62">
            <v>-1.9054264077447147E-3</v>
          </cell>
          <cell r="AB62">
            <v>3.500920330747892E-3</v>
          </cell>
          <cell r="AC62">
            <v>2.673154877846029E-3</v>
          </cell>
          <cell r="AD62">
            <v>4.1766415462857198E-2</v>
          </cell>
          <cell r="AE62">
            <v>5.1406025018993828E-2</v>
          </cell>
          <cell r="AF62">
            <v>3.3897691359963122E-2</v>
          </cell>
          <cell r="AG62">
            <v>-3.161994322573991E-2</v>
          </cell>
          <cell r="AH62">
            <v>3.2971717427612512E-2</v>
          </cell>
          <cell r="AI62">
            <v>-6.2278888688360734E-4</v>
          </cell>
        </row>
        <row r="63">
          <cell r="B63" t="str">
            <v>A</v>
          </cell>
          <cell r="C63">
            <v>8230.2552125793063</v>
          </cell>
          <cell r="D63">
            <v>100.48031373382247</v>
          </cell>
          <cell r="E63">
            <v>149.66755853977409</v>
          </cell>
          <cell r="F63">
            <v>259.54346331207967</v>
          </cell>
          <cell r="G63">
            <v>125.45139099649295</v>
          </cell>
          <cell r="H63">
            <v>340.94627367453882</v>
          </cell>
          <cell r="I63">
            <v>835.6542103207662</v>
          </cell>
          <cell r="J63">
            <v>3469.1537544894709</v>
          </cell>
          <cell r="K63">
            <v>429.444093524197</v>
          </cell>
          <cell r="L63">
            <v>494.79377253665109</v>
          </cell>
          <cell r="M63">
            <v>672.81271580482451</v>
          </cell>
          <cell r="N63">
            <v>213.44992479233201</v>
          </cell>
          <cell r="O63">
            <v>430.0145887450563</v>
          </cell>
          <cell r="P63">
            <v>177.57662442559891</v>
          </cell>
          <cell r="Q63">
            <v>394.58151655190159</v>
          </cell>
          <cell r="R63">
            <v>54.857251745599996</v>
          </cell>
          <cell r="T63"/>
          <cell r="U63">
            <v>5.9826675244480931E-3</v>
          </cell>
          <cell r="V63">
            <v>3.7325239741315741E-2</v>
          </cell>
          <cell r="W63">
            <v>3.4840014457502289E-3</v>
          </cell>
          <cell r="X63">
            <v>1.342951160388739E-2</v>
          </cell>
          <cell r="Y63">
            <v>-5.0530406419494245E-2</v>
          </cell>
          <cell r="Z63">
            <v>3.7472478812679233E-2</v>
          </cell>
          <cell r="AA63">
            <v>6.9994170331986183E-3</v>
          </cell>
          <cell r="AB63">
            <v>1.6779387836898252E-3</v>
          </cell>
          <cell r="AC63">
            <v>-2.4505756070562379E-2</v>
          </cell>
          <cell r="AD63">
            <v>4.4843122200756147E-2</v>
          </cell>
          <cell r="AE63">
            <v>4.3780964322944982E-2</v>
          </cell>
          <cell r="AF63">
            <v>3.025221810082046E-2</v>
          </cell>
          <cell r="AG63">
            <v>-4.437031853674922E-2</v>
          </cell>
          <cell r="AH63">
            <v>3.8583025013227967E-4</v>
          </cell>
          <cell r="AI63">
            <v>-1.0318471953670749E-2</v>
          </cell>
        </row>
        <row r="64">
          <cell r="B64" t="str">
            <v>M</v>
          </cell>
          <cell r="C64">
            <v>8211.794088983348</v>
          </cell>
          <cell r="D64">
            <v>100.02557372094212</v>
          </cell>
          <cell r="E64">
            <v>150.61561986465435</v>
          </cell>
          <cell r="F64">
            <v>259.22489202745265</v>
          </cell>
          <cell r="G64">
            <v>124.94286242129911</v>
          </cell>
          <cell r="H64">
            <v>340.71943689311485</v>
          </cell>
          <cell r="I64">
            <v>830.98889748843158</v>
          </cell>
          <cell r="J64">
            <v>3471.3777396125447</v>
          </cell>
          <cell r="K64">
            <v>420.22558593526657</v>
          </cell>
          <cell r="L64">
            <v>489.52527498052029</v>
          </cell>
          <cell r="M64">
            <v>670.68741164709627</v>
          </cell>
          <cell r="N64">
            <v>211.40047178867638</v>
          </cell>
          <cell r="O64">
            <v>431.18766485139685</v>
          </cell>
          <cell r="P64">
            <v>175.49108611325701</v>
          </cell>
          <cell r="Q64">
            <v>398.38067026174849</v>
          </cell>
          <cell r="R64">
            <v>54.280108901638592</v>
          </cell>
          <cell r="T64"/>
          <cell r="U64">
            <v>6.8444406387220269E-3</v>
          </cell>
          <cell r="V64">
            <v>3.5807158269240746E-2</v>
          </cell>
          <cell r="W64">
            <v>1.4304315396228562E-2</v>
          </cell>
          <cell r="X64">
            <v>2.6700469536140581E-3</v>
          </cell>
          <cell r="Y64">
            <v>-7.2454969503139344E-2</v>
          </cell>
          <cell r="Z64">
            <v>5.0879298035817033E-2</v>
          </cell>
          <cell r="AA64">
            <v>1.7179724199319457E-2</v>
          </cell>
          <cell r="AB64">
            <v>3.8173097246350096E-3</v>
          </cell>
          <cell r="AC64">
            <v>-1.261538791571204E-2</v>
          </cell>
          <cell r="AD64">
            <v>4.978710034968481E-2</v>
          </cell>
          <cell r="AE64">
            <v>3.1745959906368748E-2</v>
          </cell>
          <cell r="AF64">
            <v>-2.5528971895992791E-3</v>
          </cell>
          <cell r="AG64">
            <v>-5.0443114610949302E-2</v>
          </cell>
          <cell r="AH64">
            <v>-9.9071457319173106E-3</v>
          </cell>
          <cell r="AI64">
            <v>-3.2350717353435421E-3</v>
          </cell>
        </row>
        <row r="65">
          <cell r="B65" t="str">
            <v>J</v>
          </cell>
          <cell r="C65">
            <v>8215.6134511848995</v>
          </cell>
          <cell r="D65">
            <v>103.05923485594371</v>
          </cell>
          <cell r="E65">
            <v>151.50133270184597</v>
          </cell>
          <cell r="F65">
            <v>269.02680385346736</v>
          </cell>
          <cell r="G65">
            <v>128.99971890812571</v>
          </cell>
          <cell r="H65">
            <v>343.87016852479286</v>
          </cell>
          <cell r="I65">
            <v>827.25421708058138</v>
          </cell>
          <cell r="J65">
            <v>3474.7413053579971</v>
          </cell>
          <cell r="K65">
            <v>413.60218783077136</v>
          </cell>
          <cell r="L65">
            <v>479.43082466209097</v>
          </cell>
          <cell r="M65">
            <v>671.93120848229728</v>
          </cell>
          <cell r="N65">
            <v>211.21720427254749</v>
          </cell>
          <cell r="O65">
            <v>423.69807412149481</v>
          </cell>
          <cell r="P65">
            <v>175.32942078228783</v>
          </cell>
          <cell r="Q65">
            <v>404.38278307629577</v>
          </cell>
          <cell r="R65">
            <v>54.343184730103758</v>
          </cell>
          <cell r="T65"/>
          <cell r="U65">
            <v>1.1720665445813294E-2</v>
          </cell>
          <cell r="V65">
            <v>7.8967892370962911E-2</v>
          </cell>
          <cell r="W65">
            <v>3.5680198433350796E-2</v>
          </cell>
          <cell r="X65">
            <v>2.9019862250598827E-2</v>
          </cell>
          <cell r="Y65">
            <v>-4.1704173874829831E-2</v>
          </cell>
          <cell r="Z65">
            <v>4.558856160980751E-2</v>
          </cell>
          <cell r="AA65">
            <v>1.7641203112375159E-2</v>
          </cell>
          <cell r="AB65">
            <v>9.6456671992728449E-3</v>
          </cell>
          <cell r="AC65">
            <v>-3.1340017692682576E-3</v>
          </cell>
          <cell r="AD65">
            <v>4.3276456560591869E-2</v>
          </cell>
          <cell r="AE65">
            <v>4.6797353742040526E-2</v>
          </cell>
          <cell r="AF65">
            <v>3.6247083598532903E-3</v>
          </cell>
          <cell r="AG65">
            <v>-7.3873286030158858E-2</v>
          </cell>
          <cell r="AH65">
            <v>-1.0753226100687407E-2</v>
          </cell>
          <cell r="AI65">
            <v>2.4021724072047501E-3</v>
          </cell>
        </row>
        <row r="66">
          <cell r="B66" t="str">
            <v>J</v>
          </cell>
          <cell r="C66">
            <v>8220.82614419522</v>
          </cell>
          <cell r="D66">
            <v>103.31277413724493</v>
          </cell>
          <cell r="E66">
            <v>153.3055573148543</v>
          </cell>
          <cell r="F66">
            <v>269.73269024301959</v>
          </cell>
          <cell r="G66">
            <v>128.1469985312996</v>
          </cell>
          <cell r="H66">
            <v>344.74145767881862</v>
          </cell>
          <cell r="I66">
            <v>831.79703689609903</v>
          </cell>
          <cell r="J66">
            <v>3503.5102885336319</v>
          </cell>
          <cell r="K66">
            <v>407.94945814846369</v>
          </cell>
          <cell r="L66">
            <v>480.12170098705695</v>
          </cell>
          <cell r="M66">
            <v>665.07631670931403</v>
          </cell>
          <cell r="N66">
            <v>205.76336534284894</v>
          </cell>
          <cell r="O66">
            <v>419.04167087541492</v>
          </cell>
          <cell r="P66">
            <v>174.9891021565879</v>
          </cell>
          <cell r="Q66">
            <v>395.68830051894855</v>
          </cell>
          <cell r="R66">
            <v>54.043079273632728</v>
          </cell>
          <cell r="T66"/>
          <cell r="U66">
            <v>1.6800710062583546E-2</v>
          </cell>
          <cell r="V66">
            <v>9.7002285378310793E-2</v>
          </cell>
          <cell r="W66">
            <v>4.4200202037651293E-2</v>
          </cell>
          <cell r="X66">
            <v>8.7186020559404387E-3</v>
          </cell>
          <cell r="Y66">
            <v>-3.6681324596339882E-2</v>
          </cell>
          <cell r="Z66">
            <v>2.4721739255213482E-2</v>
          </cell>
          <cell r="AA66">
            <v>2.6977497009769591E-2</v>
          </cell>
          <cell r="AB66">
            <v>1.9573504655626905E-2</v>
          </cell>
          <cell r="AC66">
            <v>4.0542391386684251E-3</v>
          </cell>
          <cell r="AD66">
            <v>5.8847630845203502E-2</v>
          </cell>
          <cell r="AE66">
            <v>4.6048511010645221E-2</v>
          </cell>
          <cell r="AF66">
            <v>-2.3253571048249544E-3</v>
          </cell>
          <cell r="AG66">
            <v>-6.5141863778773512E-2</v>
          </cell>
          <cell r="AH66">
            <v>-1.4767568813892629E-3</v>
          </cell>
          <cell r="AI66">
            <v>-1.4266667917176235E-2</v>
          </cell>
        </row>
        <row r="67">
          <cell r="B67" t="str">
            <v>A</v>
          </cell>
          <cell r="C67">
            <v>8250.0612020427052</v>
          </cell>
          <cell r="D67">
            <v>102.8543713101608</v>
          </cell>
          <cell r="E67">
            <v>155.06026057800321</v>
          </cell>
          <cell r="F67">
            <v>270.82772308527728</v>
          </cell>
          <cell r="G67">
            <v>130.23318466210048</v>
          </cell>
          <cell r="H67">
            <v>350.24000178778402</v>
          </cell>
          <cell r="I67">
            <v>831.61477903385344</v>
          </cell>
          <cell r="J67">
            <v>3533.7167315336396</v>
          </cell>
          <cell r="K67">
            <v>405.95929861088729</v>
          </cell>
          <cell r="L67">
            <v>475.41379404603322</v>
          </cell>
          <cell r="M67">
            <v>669.33683538261255</v>
          </cell>
          <cell r="N67">
            <v>201.53687987933034</v>
          </cell>
          <cell r="O67">
            <v>423.61084046871014</v>
          </cell>
          <cell r="P67">
            <v>174.94071831539486</v>
          </cell>
          <cell r="Q67">
            <v>387.2852070556396</v>
          </cell>
          <cell r="R67">
            <v>54.578107766303333</v>
          </cell>
          <cell r="T67"/>
          <cell r="U67">
            <v>2.5546771107651356E-2</v>
          </cell>
          <cell r="V67">
            <v>7.2455963671665957E-2</v>
          </cell>
          <cell r="W67">
            <v>6.8076655542459674E-2</v>
          </cell>
          <cell r="X67">
            <v>-8.1855082804166424E-3</v>
          </cell>
          <cell r="Y67">
            <v>-1.8693888558669602E-2</v>
          </cell>
          <cell r="Z67">
            <v>1.6114821360696752E-2</v>
          </cell>
          <cell r="AA67">
            <v>3.4432576894571909E-2</v>
          </cell>
          <cell r="AB67">
            <v>3.6535640150503257E-2</v>
          </cell>
          <cell r="AC67">
            <v>-1.135388831910511E-2</v>
          </cell>
          <cell r="AD67">
            <v>5.6590770570631443E-2</v>
          </cell>
          <cell r="AE67">
            <v>6.2447150261212503E-2</v>
          </cell>
          <cell r="AF67">
            <v>-6.4702481306455617E-3</v>
          </cell>
          <cell r="AG67">
            <v>-3.5015567732928687E-2</v>
          </cell>
          <cell r="AH67">
            <v>1.1181714122897368E-2</v>
          </cell>
          <cell r="AI67">
            <v>-3.168779055984039E-2</v>
          </cell>
        </row>
        <row r="68">
          <cell r="B68" t="str">
            <v>S</v>
          </cell>
          <cell r="C68">
            <v>8302.0385166644664</v>
          </cell>
          <cell r="D68">
            <v>103.72577064063931</v>
          </cell>
          <cell r="E68">
            <v>155.86507114190434</v>
          </cell>
          <cell r="F68">
            <v>274.5325174779237</v>
          </cell>
          <cell r="G68">
            <v>129.99099829050465</v>
          </cell>
          <cell r="H68">
            <v>348.75643845867137</v>
          </cell>
          <cell r="I68">
            <v>837.37833273427839</v>
          </cell>
          <cell r="J68">
            <v>3574.3087548487379</v>
          </cell>
          <cell r="K68">
            <v>406.53397446301005</v>
          </cell>
          <cell r="L68">
            <v>472.11028388643143</v>
          </cell>
          <cell r="M68">
            <v>668.31703131637551</v>
          </cell>
          <cell r="N68">
            <v>204.63988075131823</v>
          </cell>
          <cell r="O68">
            <v>427.03850918550125</v>
          </cell>
          <cell r="P68">
            <v>175.60015690080297</v>
          </cell>
          <cell r="Q68">
            <v>384.61942043542473</v>
          </cell>
          <cell r="R68">
            <v>55.02299467991611</v>
          </cell>
          <cell r="T68"/>
          <cell r="U68">
            <v>2.6372168192788426E-2</v>
          </cell>
          <cell r="V68">
            <v>9.0449440595782082E-2</v>
          </cell>
          <cell r="W68">
            <v>7.4793738923979669E-2</v>
          </cell>
          <cell r="X68">
            <v>1.0370792580247201E-2</v>
          </cell>
          <cell r="Y68">
            <v>-9.7633395470073658E-3</v>
          </cell>
          <cell r="Z68">
            <v>8.2366513375555783E-3</v>
          </cell>
          <cell r="AA68">
            <v>2.6978609397002806E-2</v>
          </cell>
          <cell r="AB68">
            <v>3.9841090910167631E-2</v>
          </cell>
          <cell r="AC68">
            <v>-4.3788570938255722E-3</v>
          </cell>
          <cell r="AD68">
            <v>4.8967510663680658E-2</v>
          </cell>
          <cell r="AE68">
            <v>4.1826493576920809E-2</v>
          </cell>
          <cell r="AF68">
            <v>4.3337143340487216E-3</v>
          </cell>
          <cell r="AG68">
            <v>-3.0309131022032143E-2</v>
          </cell>
          <cell r="AH68">
            <v>1.1120768585739516E-2</v>
          </cell>
          <cell r="AI68">
            <v>-2.1522167430341743E-2</v>
          </cell>
        </row>
        <row r="69">
          <cell r="B69" t="str">
            <v>O</v>
          </cell>
          <cell r="C69">
            <v>8312.0694011889809</v>
          </cell>
          <cell r="D69">
            <v>103.00866217655313</v>
          </cell>
          <cell r="E69">
            <v>156.14523372823976</v>
          </cell>
          <cell r="F69">
            <v>279.12794534271893</v>
          </cell>
          <cell r="G69">
            <v>131.22764377903422</v>
          </cell>
          <cell r="H69">
            <v>348.76497468818866</v>
          </cell>
          <cell r="I69">
            <v>831.80601512085377</v>
          </cell>
          <cell r="J69">
            <v>3573.662821353144</v>
          </cell>
          <cell r="K69">
            <v>417.30610009920878</v>
          </cell>
          <cell r="L69">
            <v>470.15843760272907</v>
          </cell>
          <cell r="M69">
            <v>662.45631118322262</v>
          </cell>
          <cell r="N69">
            <v>204.3069803137351</v>
          </cell>
          <cell r="O69">
            <v>427.57493419436008</v>
          </cell>
          <cell r="P69">
            <v>176.08877907951796</v>
          </cell>
          <cell r="Q69">
            <v>390.15916140682742</v>
          </cell>
          <cell r="R69">
            <v>55.630167120805332</v>
          </cell>
          <cell r="T69"/>
          <cell r="U69">
            <v>2.1396396744416846E-2</v>
          </cell>
          <cell r="V69">
            <v>5.5713422042804606E-2</v>
          </cell>
          <cell r="W69">
            <v>6.8437853808116733E-2</v>
          </cell>
          <cell r="X69">
            <v>3.8026221762225143E-2</v>
          </cell>
          <cell r="Y69">
            <v>-1.3946668861759437E-2</v>
          </cell>
          <cell r="Z69">
            <v>1.3943864210073764E-2</v>
          </cell>
          <cell r="AA69">
            <v>1.2294713501751264E-2</v>
          </cell>
          <cell r="AB69">
            <v>3.5361633483850685E-2</v>
          </cell>
          <cell r="AC69">
            <v>1.4186904450147475E-2</v>
          </cell>
          <cell r="AD69">
            <v>3.2112415148377593E-2</v>
          </cell>
          <cell r="AE69">
            <v>2.0087901523039076E-2</v>
          </cell>
          <cell r="AF69">
            <v>-1.7056619265346074E-2</v>
          </cell>
          <cell r="AG69">
            <v>-3.9764825701212092E-2</v>
          </cell>
          <cell r="AH69">
            <v>2.0494853941711577E-2</v>
          </cell>
          <cell r="AI69">
            <v>-1.5772154119538029E-2</v>
          </cell>
        </row>
        <row r="70">
          <cell r="B70" t="str">
            <v>N</v>
          </cell>
          <cell r="C70">
            <v>8359.2915682527673</v>
          </cell>
          <cell r="D70">
            <v>101.68229441289418</v>
          </cell>
          <cell r="E70">
            <v>157.50874052455367</v>
          </cell>
          <cell r="F70">
            <v>278.80593550567681</v>
          </cell>
          <cell r="G70">
            <v>133.22245195949787</v>
          </cell>
          <cell r="H70">
            <v>347.53231219098524</v>
          </cell>
          <cell r="I70">
            <v>840.93144372429731</v>
          </cell>
          <cell r="J70">
            <v>3588.1801877664125</v>
          </cell>
          <cell r="K70">
            <v>420.85318131671551</v>
          </cell>
          <cell r="L70">
            <v>472.45274614050572</v>
          </cell>
          <cell r="M70">
            <v>668.74844016481609</v>
          </cell>
          <cell r="N70">
            <v>211.36612647511632</v>
          </cell>
          <cell r="O70">
            <v>419.61449014599668</v>
          </cell>
          <cell r="P70">
            <v>179.60913805039672</v>
          </cell>
          <cell r="Q70">
            <v>398.09817424869237</v>
          </cell>
          <cell r="R70">
            <v>55.595795719285235</v>
          </cell>
          <cell r="T70"/>
          <cell r="U70">
            <v>1.8470445951107139E-2</v>
          </cell>
          <cell r="V70">
            <v>4.0438341865434824E-2</v>
          </cell>
          <cell r="W70">
            <v>7.723644538326413E-2</v>
          </cell>
          <cell r="X70">
            <v>3.5097104899268317E-2</v>
          </cell>
          <cell r="Y70">
            <v>-7.1344850726312581E-3</v>
          </cell>
          <cell r="Z70">
            <v>1.7284158368927605E-2</v>
          </cell>
          <cell r="AA70">
            <v>2.529264099930395E-2</v>
          </cell>
          <cell r="AB70">
            <v>2.8104022825905517E-2</v>
          </cell>
          <cell r="AC70">
            <v>3.9231567666411227E-3</v>
          </cell>
          <cell r="AD70">
            <v>1.0105808536174266E-2</v>
          </cell>
          <cell r="AE70">
            <v>1.9454921220796173E-2</v>
          </cell>
          <cell r="AF70">
            <v>-1.0351289531703722E-3</v>
          </cell>
          <cell r="AG70">
            <v>-4.5582656837972579E-2</v>
          </cell>
          <cell r="AH70">
            <v>2.6894802025179576E-2</v>
          </cell>
          <cell r="AI70">
            <v>-5.0284291996656183E-3</v>
          </cell>
        </row>
        <row r="71">
          <cell r="B71" t="str">
            <v>D</v>
          </cell>
          <cell r="C71">
            <v>8428.4698548728556</v>
          </cell>
          <cell r="D71">
            <v>100.44348774331611</v>
          </cell>
          <cell r="E71">
            <v>155.36079692924326</v>
          </cell>
          <cell r="F71">
            <v>278.30399855599848</v>
          </cell>
          <cell r="G71">
            <v>134.47518044104456</v>
          </cell>
          <cell r="H71">
            <v>352.04290165960867</v>
          </cell>
          <cell r="I71">
            <v>842.81162330660538</v>
          </cell>
          <cell r="J71">
            <v>3601.6785764650531</v>
          </cell>
          <cell r="K71">
            <v>428.1027464893109</v>
          </cell>
          <cell r="L71">
            <v>490.49397869360655</v>
          </cell>
          <cell r="M71">
            <v>679.20156940492564</v>
          </cell>
          <cell r="N71">
            <v>216.57876948705959</v>
          </cell>
          <cell r="O71">
            <v>426.81666747372202</v>
          </cell>
          <cell r="P71">
            <v>179.58696607159678</v>
          </cell>
          <cell r="Q71">
            <v>401.13565464545542</v>
          </cell>
          <cell r="R71">
            <v>55.931642269164932</v>
          </cell>
          <cell r="T71"/>
          <cell r="U71">
            <v>2.167971938300961E-2</v>
          </cell>
          <cell r="V71">
            <v>2.7240530544319963E-2</v>
          </cell>
          <cell r="W71">
            <v>4.5138698616941753E-2</v>
          </cell>
          <cell r="X71">
            <v>3.1817114470489738E-2</v>
          </cell>
          <cell r="Y71">
            <v>-1.025675704702933E-2</v>
          </cell>
          <cell r="Z71">
            <v>1.1173011426428792E-2</v>
          </cell>
          <cell r="AA71">
            <v>2.2062809067048272E-2</v>
          </cell>
          <cell r="AB71">
            <v>3.4265678155980916E-2</v>
          </cell>
          <cell r="AC71">
            <v>6.1690112699208655E-3</v>
          </cell>
          <cell r="AD71">
            <v>1.5761911707506293E-2</v>
          </cell>
          <cell r="AE71">
            <v>2.060986908500495E-2</v>
          </cell>
          <cell r="AF71">
            <v>2.0829955968961755E-3</v>
          </cell>
          <cell r="AG71">
            <v>-2.7234395064391292E-2</v>
          </cell>
          <cell r="AH71">
            <v>1.6997003258786947E-2</v>
          </cell>
          <cell r="AI71">
            <v>6.5468148735119414E-3</v>
          </cell>
        </row>
        <row r="72">
          <cell r="B72" t="str">
            <v>E</v>
          </cell>
          <cell r="C72">
            <v>8452.0669889960391</v>
          </cell>
          <cell r="D72">
            <v>101.58116917235029</v>
          </cell>
          <cell r="E72">
            <v>153.40782222011472</v>
          </cell>
          <cell r="F72">
            <v>276.86014656103174</v>
          </cell>
          <cell r="G72">
            <v>131.64313931993388</v>
          </cell>
          <cell r="H72">
            <v>351.70881628938793</v>
          </cell>
          <cell r="I72">
            <v>842.02922616617843</v>
          </cell>
          <cell r="J72">
            <v>3586.629117012084</v>
          </cell>
          <cell r="K72">
            <v>435.78232776578835</v>
          </cell>
          <cell r="L72">
            <v>497.39450245644309</v>
          </cell>
          <cell r="M72">
            <v>688.6764620390594</v>
          </cell>
          <cell r="N72">
            <v>226.3045883260292</v>
          </cell>
          <cell r="O72">
            <v>431.93326566849345</v>
          </cell>
          <cell r="P72">
            <v>185.51374588915763</v>
          </cell>
          <cell r="Q72">
            <v>402.02383120379039</v>
          </cell>
          <cell r="R72">
            <v>55.48939996901607</v>
          </cell>
          <cell r="T72"/>
          <cell r="U72">
            <v>2.3356988816763069E-2</v>
          </cell>
          <cell r="V72">
            <v>3.6636730795085448E-2</v>
          </cell>
          <cell r="W72">
            <v>3.6566776565658543E-2</v>
          </cell>
          <cell r="X72">
            <v>2.5303144762876206E-2</v>
          </cell>
          <cell r="Y72">
            <v>-2.4494729163636819E-2</v>
          </cell>
          <cell r="Z72">
            <v>1.130832397591286E-2</v>
          </cell>
          <cell r="AA72">
            <v>2.4804995373126415E-2</v>
          </cell>
          <cell r="AB72">
            <v>3.2431483588140519E-2</v>
          </cell>
          <cell r="AC72">
            <v>9.1743326838003014E-3</v>
          </cell>
          <cell r="AD72">
            <v>4.1040428122676165E-3</v>
          </cell>
          <cell r="AE72">
            <v>4.5501817934064714E-2</v>
          </cell>
          <cell r="AF72">
            <v>2.7975347858128607E-2</v>
          </cell>
          <cell r="AG72">
            <v>-2.2281314046150857E-3</v>
          </cell>
          <cell r="AH72">
            <v>-3.1478458137299548E-3</v>
          </cell>
          <cell r="AI72">
            <v>1.7533538615959188E-3</v>
          </cell>
        </row>
        <row r="73">
          <cell r="B73" t="str">
            <v>F</v>
          </cell>
          <cell r="C73">
            <v>8417.1334698964929</v>
          </cell>
          <cell r="D73">
            <v>100.67778908814672</v>
          </cell>
          <cell r="E73">
            <v>152.45792114191903</v>
          </cell>
          <cell r="F73">
            <v>274.1368567952851</v>
          </cell>
          <cell r="G73">
            <v>130.01426459129277</v>
          </cell>
          <cell r="H73">
            <v>352.71091909830869</v>
          </cell>
          <cell r="I73">
            <v>844.49001943740564</v>
          </cell>
          <cell r="J73">
            <v>3540.6851748123077</v>
          </cell>
          <cell r="K73">
            <v>441.48798505309423</v>
          </cell>
          <cell r="L73">
            <v>505.48541045225954</v>
          </cell>
          <cell r="M73">
            <v>678.18871524499434</v>
          </cell>
          <cell r="N73">
            <v>224.24756422685178</v>
          </cell>
          <cell r="O73">
            <v>437.91490048446656</v>
          </cell>
          <cell r="P73">
            <v>189.51599541721035</v>
          </cell>
          <cell r="Q73">
            <v>404.34879149320176</v>
          </cell>
          <cell r="R73">
            <v>55.137843137207994</v>
          </cell>
          <cell r="T73"/>
          <cell r="U73">
            <v>1.864222371907065E-2</v>
          </cell>
          <cell r="V73">
            <v>2.6796320435139798E-2</v>
          </cell>
          <cell r="W73">
            <v>3.7717714847183226E-2</v>
          </cell>
          <cell r="X73">
            <v>9.3076474919375762E-3</v>
          </cell>
          <cell r="Y73">
            <v>-3.4750242282699517E-3</v>
          </cell>
          <cell r="Z73">
            <v>2.1872738263490676E-2</v>
          </cell>
          <cell r="AA73">
            <v>1.5456158585633872E-2</v>
          </cell>
          <cell r="AB73">
            <v>2.1257288140471564E-2</v>
          </cell>
          <cell r="AC73">
            <v>1.7005651585429105E-2</v>
          </cell>
          <cell r="AD73">
            <v>4.3147861414043476E-3</v>
          </cell>
          <cell r="AE73">
            <v>2.3340322739806796E-2</v>
          </cell>
          <cell r="AF73">
            <v>1.9844764835509343E-2</v>
          </cell>
          <cell r="AG73">
            <v>1.4679742194384504E-2</v>
          </cell>
          <cell r="AH73">
            <v>2.5258155593201881E-2</v>
          </cell>
          <cell r="AI73">
            <v>1.3638813565111763E-2</v>
          </cell>
        </row>
        <row r="74">
          <cell r="B74" t="str">
            <v>M</v>
          </cell>
          <cell r="C74">
            <v>8360.5716750241209</v>
          </cell>
          <cell r="D74">
            <v>100.95983761495255</v>
          </cell>
          <cell r="E74">
            <v>156.75194692872066</v>
          </cell>
          <cell r="F74">
            <v>274.7123880256346</v>
          </cell>
          <cell r="G74">
            <v>129.23276939139407</v>
          </cell>
          <cell r="H74">
            <v>352.09304764113233</v>
          </cell>
          <cell r="I74">
            <v>835.03759419743756</v>
          </cell>
          <cell r="J74">
            <v>3499.8713699208956</v>
          </cell>
          <cell r="K74">
            <v>440.23764212785653</v>
          </cell>
          <cell r="L74">
            <v>505.92297132184854</v>
          </cell>
          <cell r="M74">
            <v>674.31580763531827</v>
          </cell>
          <cell r="N74">
            <v>224.51044580930423</v>
          </cell>
          <cell r="O74">
            <v>435.36590071585198</v>
          </cell>
          <cell r="P74">
            <v>189.53193051513705</v>
          </cell>
          <cell r="Q74">
            <v>402.69477744961023</v>
          </cell>
          <cell r="R74">
            <v>54.860723610776759</v>
          </cell>
          <cell r="T74"/>
          <cell r="U74">
            <v>1.5593827871352994E-2</v>
          </cell>
          <cell r="V74">
            <v>2.5900141820232037E-2</v>
          </cell>
          <cell r="W74">
            <v>5.8306238301931934E-2</v>
          </cell>
          <cell r="X74">
            <v>5.5040103141355878E-2</v>
          </cell>
          <cell r="Y74">
            <v>2.2359385902319451E-2</v>
          </cell>
          <cell r="Z74">
            <v>3.5698065783110078E-2</v>
          </cell>
          <cell r="AA74">
            <v>3.6984813135307881E-3</v>
          </cell>
          <cell r="AB74">
            <v>9.6933216707093539E-3</v>
          </cell>
          <cell r="AC74">
            <v>1.4116283701968158E-2</v>
          </cell>
          <cell r="AD74">
            <v>1.0230840599815494E-2</v>
          </cell>
          <cell r="AE74">
            <v>1.4343977688332954E-2</v>
          </cell>
          <cell r="AF74">
            <v>5.0692025286188658E-2</v>
          </cell>
          <cell r="AG74">
            <v>1.3912025760184576E-2</v>
          </cell>
          <cell r="AH74">
            <v>2.9773191183861902E-2</v>
          </cell>
          <cell r="AI74">
            <v>1.1324034166491082E-2</v>
          </cell>
        </row>
        <row r="75">
          <cell r="B75" t="str">
            <v>A</v>
          </cell>
          <cell r="C75">
            <v>8376.2291567571883</v>
          </cell>
          <cell r="D75">
            <v>101.63230139101034</v>
          </cell>
          <cell r="E75">
            <v>160.91915772650444</v>
          </cell>
          <cell r="F75">
            <v>275.35496806505745</v>
          </cell>
          <cell r="G75">
            <v>131.41877420571126</v>
          </cell>
          <cell r="H75">
            <v>358.74644540403852</v>
          </cell>
          <cell r="I75">
            <v>836.71400651359158</v>
          </cell>
          <cell r="J75">
            <v>3511.944641194847</v>
          </cell>
          <cell r="K75">
            <v>434.61608611696346</v>
          </cell>
          <cell r="L75">
            <v>500.52673081052399</v>
          </cell>
          <cell r="M75">
            <v>671.53963497477753</v>
          </cell>
          <cell r="N75">
            <v>224.24523318783545</v>
          </cell>
          <cell r="O75">
            <v>438.24370424406499</v>
          </cell>
          <cell r="P75">
            <v>186.24801247234046</v>
          </cell>
          <cell r="Q75">
            <v>404.01811809746187</v>
          </cell>
          <cell r="R75">
            <v>54.997106345962784</v>
          </cell>
          <cell r="T75"/>
          <cell r="U75">
            <v>1.7736259740132043E-2</v>
          </cell>
          <cell r="V75">
            <v>1.1464809517210961E-2</v>
          </cell>
          <cell r="W75">
            <v>7.5177274865082078E-2</v>
          </cell>
          <cell r="X75">
            <v>6.0920450668278781E-2</v>
          </cell>
          <cell r="Y75">
            <v>4.7567294087517364E-2</v>
          </cell>
          <cell r="Z75">
            <v>5.2208142760027387E-2</v>
          </cell>
          <cell r="AA75">
            <v>1.2682233628891204E-3</v>
          </cell>
          <cell r="AB75">
            <v>1.2334675754858138E-2</v>
          </cell>
          <cell r="AC75">
            <v>1.2043459604538898E-2</v>
          </cell>
          <cell r="AD75">
            <v>1.158656109288092E-2</v>
          </cell>
          <cell r="AE75">
            <v>-1.8921771246908081E-3</v>
          </cell>
          <cell r="AF75">
            <v>5.0575367529439585E-2</v>
          </cell>
          <cell r="AG75">
            <v>1.9136828643475434E-2</v>
          </cell>
          <cell r="AH75">
            <v>4.8831810351112281E-2</v>
          </cell>
          <cell r="AI75">
            <v>2.3915467779695332E-2</v>
          </cell>
        </row>
        <row r="76">
          <cell r="B76" t="str">
            <v>M</v>
          </cell>
          <cell r="C76">
            <v>8350.3107227597848</v>
          </cell>
          <cell r="D76">
            <v>102.74025917459663</v>
          </cell>
          <cell r="E76">
            <v>158.77174509230608</v>
          </cell>
          <cell r="F76">
            <v>277.8866172620539</v>
          </cell>
          <cell r="G76">
            <v>131.98013226314052</v>
          </cell>
          <cell r="H76">
            <v>360.96629138997412</v>
          </cell>
          <cell r="I76">
            <v>834.57655747384638</v>
          </cell>
          <cell r="J76">
            <v>3511.7432280137677</v>
          </cell>
          <cell r="K76">
            <v>427.61747168558315</v>
          </cell>
          <cell r="L76">
            <v>485.42214243648419</v>
          </cell>
          <cell r="M76">
            <v>675.95750765014964</v>
          </cell>
          <cell r="N76">
            <v>228.65278308837932</v>
          </cell>
          <cell r="O76">
            <v>434.61329253757674</v>
          </cell>
          <cell r="P76">
            <v>185.71709040008437</v>
          </cell>
          <cell r="Q76">
            <v>394.92455315580821</v>
          </cell>
          <cell r="R76">
            <v>56.050556033326494</v>
          </cell>
          <cell r="T76"/>
          <cell r="U76">
            <v>1.6868011091786261E-2</v>
          </cell>
          <cell r="V76">
            <v>2.7139913850712905E-2</v>
          </cell>
          <cell r="W76">
            <v>5.4151921527003433E-2</v>
          </cell>
          <cell r="X76">
            <v>7.199048320029755E-2</v>
          </cell>
          <cell r="Y76">
            <v>5.6323904426906823E-2</v>
          </cell>
          <cell r="Z76">
            <v>5.9423831764581214E-2</v>
          </cell>
          <cell r="AA76">
            <v>4.3173380489895941E-3</v>
          </cell>
          <cell r="AB76">
            <v>1.1628088738544706E-2</v>
          </cell>
          <cell r="AC76">
            <v>1.7590280072701914E-2</v>
          </cell>
          <cell r="AD76">
            <v>-8.3818604549057429E-3</v>
          </cell>
          <cell r="AE76">
            <v>7.8577529733425688E-3</v>
          </cell>
          <cell r="AF76">
            <v>8.1609615880843256E-2</v>
          </cell>
          <cell r="AG76">
            <v>7.9446328488095297E-3</v>
          </cell>
          <cell r="AH76">
            <v>5.8270790347880075E-2</v>
          </cell>
          <cell r="AI76">
            <v>-8.675413653151165E-3</v>
          </cell>
        </row>
        <row r="77">
          <cell r="B77" t="str">
            <v>J</v>
          </cell>
          <cell r="C77">
            <v>8337.4210017000623</v>
          </cell>
          <cell r="D77">
            <v>103.03226888504908</v>
          </cell>
          <cell r="E77">
            <v>159.68036307204633</v>
          </cell>
          <cell r="F77">
            <v>278.49991033888443</v>
          </cell>
          <cell r="G77">
            <v>133.13287717764172</v>
          </cell>
          <cell r="H77">
            <v>356.19959434374886</v>
          </cell>
          <cell r="I77">
            <v>829.74772106855073</v>
          </cell>
          <cell r="J77">
            <v>3521.3264466285259</v>
          </cell>
          <cell r="K77">
            <v>420.18279893783762</v>
          </cell>
          <cell r="L77">
            <v>475.32090349926426</v>
          </cell>
          <cell r="M77">
            <v>683.34290938613606</v>
          </cell>
          <cell r="N77">
            <v>225.67836332040798</v>
          </cell>
          <cell r="O77">
            <v>433.70439478784868</v>
          </cell>
          <cell r="P77">
            <v>183.74235638235152</v>
          </cell>
          <cell r="Q77">
            <v>393.93773260174476</v>
          </cell>
          <cell r="R77">
            <v>56.309461578063399</v>
          </cell>
          <cell r="T77"/>
          <cell r="U77">
            <v>1.4826348785627719E-2</v>
          </cell>
          <cell r="V77">
            <v>-2.616550659659822E-4</v>
          </cell>
          <cell r="W77">
            <v>5.3986524239338918E-2</v>
          </cell>
          <cell r="X77">
            <v>3.5212500575135364E-2</v>
          </cell>
          <cell r="Y77">
            <v>3.2040056400895356E-2</v>
          </cell>
          <cell r="Z77">
            <v>3.5854886371357475E-2</v>
          </cell>
          <cell r="AA77">
            <v>3.0141931421867607E-3</v>
          </cell>
          <cell r="AB77">
            <v>1.3406794111174625E-2</v>
          </cell>
          <cell r="AC77">
            <v>1.591048427857622E-2</v>
          </cell>
          <cell r="AD77">
            <v>-8.5725008727243202E-3</v>
          </cell>
          <cell r="AE77">
            <v>1.698343633958399E-2</v>
          </cell>
          <cell r="AF77">
            <v>6.8465819806990291E-2</v>
          </cell>
          <cell r="AG77">
            <v>2.3616630042752051E-2</v>
          </cell>
          <cell r="AH77">
            <v>4.7983593184342421E-2</v>
          </cell>
          <cell r="AI77">
            <v>-2.5829612218135178E-2</v>
          </cell>
        </row>
        <row r="78">
          <cell r="B78" t="str">
            <v>J</v>
          </cell>
          <cell r="C78">
            <v>8336.2289330952699</v>
          </cell>
          <cell r="D78">
            <v>100.6618896650965</v>
          </cell>
          <cell r="E78">
            <v>158.45221451563063</v>
          </cell>
          <cell r="F78">
            <v>278.06296072442012</v>
          </cell>
          <cell r="G78">
            <v>133.55747262054001</v>
          </cell>
          <cell r="H78">
            <v>353.85639631065663</v>
          </cell>
          <cell r="I78">
            <v>828.93201855353311</v>
          </cell>
          <cell r="J78">
            <v>3538.3841592081917</v>
          </cell>
          <cell r="K78">
            <v>416.21760783054935</v>
          </cell>
          <cell r="L78">
            <v>473.91069224460114</v>
          </cell>
          <cell r="M78">
            <v>685.11386860719756</v>
          </cell>
          <cell r="N78">
            <v>222.73750027022308</v>
          </cell>
          <cell r="O78">
            <v>433.60060245099942</v>
          </cell>
          <cell r="P78">
            <v>181.14864666612792</v>
          </cell>
          <cell r="Q78">
            <v>389.79199378685536</v>
          </cell>
          <cell r="R78">
            <v>56.444514689959092</v>
          </cell>
          <cell r="T78"/>
          <cell r="U78">
            <v>1.4037857859521496E-2</v>
          </cell>
          <cell r="V78">
            <v>-2.565882577721601E-2</v>
          </cell>
          <cell r="W78">
            <v>3.3571237017887556E-2</v>
          </cell>
          <cell r="X78">
            <v>3.0883429345902602E-2</v>
          </cell>
          <cell r="Y78">
            <v>4.2220841309200896E-2</v>
          </cell>
          <cell r="Z78">
            <v>2.6439926004867109E-2</v>
          </cell>
          <cell r="AA78">
            <v>-3.4443719026181485E-3</v>
          </cell>
          <cell r="AB78">
            <v>9.9539798095344967E-3</v>
          </cell>
          <cell r="AC78">
            <v>2.0267583439409043E-2</v>
          </cell>
          <cell r="AD78">
            <v>-1.2936321623636116E-2</v>
          </cell>
          <cell r="AE78">
            <v>3.0128199417814194E-2</v>
          </cell>
          <cell r="AF78">
            <v>8.249347447778832E-2</v>
          </cell>
          <cell r="AG78">
            <v>3.4743398061509279E-2</v>
          </cell>
          <cell r="AH78">
            <v>3.5199589195149983E-2</v>
          </cell>
          <cell r="AI78">
            <v>-1.4901392647596934E-2</v>
          </cell>
        </row>
        <row r="79">
          <cell r="B79" t="str">
            <v>A</v>
          </cell>
          <cell r="C79">
            <v>8333.1996445254827</v>
          </cell>
          <cell r="D79">
            <v>103.43879580940333</v>
          </cell>
          <cell r="E79">
            <v>160.68896542975705</v>
          </cell>
          <cell r="F79">
            <v>281.63770632577064</v>
          </cell>
          <cell r="G79">
            <v>131.67526759969999</v>
          </cell>
          <cell r="H79">
            <v>351.38797995957714</v>
          </cell>
          <cell r="I79">
            <v>832.65597182887143</v>
          </cell>
          <cell r="J79">
            <v>3544.63206446392</v>
          </cell>
          <cell r="K79">
            <v>419.06113498648216</v>
          </cell>
          <cell r="L79">
            <v>475.54431625071464</v>
          </cell>
          <cell r="M79">
            <v>669.50197100776427</v>
          </cell>
          <cell r="N79">
            <v>217.44063378088401</v>
          </cell>
          <cell r="O79">
            <v>428.19736027392958</v>
          </cell>
          <cell r="P79">
            <v>179.46416053813635</v>
          </cell>
          <cell r="Q79">
            <v>392.95232501206192</v>
          </cell>
          <cell r="R79">
            <v>57.083601652427916</v>
          </cell>
          <cell r="T79"/>
          <cell r="U79">
            <v>1.0077312209779921E-2</v>
          </cell>
          <cell r="V79">
            <v>5.6820579601830623E-3</v>
          </cell>
          <cell r="W79">
            <v>3.6300112167825915E-2</v>
          </cell>
          <cell r="X79">
            <v>3.9914611094262087E-2</v>
          </cell>
          <cell r="Y79">
            <v>1.1073083571910614E-2</v>
          </cell>
          <cell r="Z79">
            <v>3.2776900580553381E-3</v>
          </cell>
          <cell r="AA79">
            <v>1.2520133375066855E-3</v>
          </cell>
          <cell r="AB79">
            <v>3.0889099946456167E-3</v>
          </cell>
          <cell r="AC79">
            <v>3.2273768381280599E-2</v>
          </cell>
          <cell r="AD79">
            <v>2.7454442070484752E-4</v>
          </cell>
          <cell r="AE79">
            <v>2.4671528059161396E-4</v>
          </cell>
          <cell r="AF79">
            <v>7.8912375298635151E-2</v>
          </cell>
          <cell r="AG79">
            <v>1.082720121171743E-2</v>
          </cell>
          <cell r="AH79">
            <v>2.5857000395907326E-2</v>
          </cell>
          <cell r="AI79">
            <v>1.4632931630688795E-2</v>
          </cell>
        </row>
        <row r="80">
          <cell r="B80" t="str">
            <v>S</v>
          </cell>
          <cell r="C80">
            <v>8378.3813759501063</v>
          </cell>
          <cell r="D80">
            <v>103.53800790690691</v>
          </cell>
          <cell r="E80">
            <v>159.59259981015242</v>
          </cell>
          <cell r="F80">
            <v>279.83401979352726</v>
          </cell>
          <cell r="G80">
            <v>129.39486191866905</v>
          </cell>
          <cell r="H80">
            <v>355.48254301254929</v>
          </cell>
          <cell r="I80">
            <v>847.88090666299593</v>
          </cell>
          <cell r="J80">
            <v>3574.359217391544</v>
          </cell>
          <cell r="K80">
            <v>422.80317361343253</v>
          </cell>
          <cell r="L80">
            <v>471.7375866441152</v>
          </cell>
          <cell r="M80">
            <v>666.90380714860532</v>
          </cell>
          <cell r="N80">
            <v>220.65719387659348</v>
          </cell>
          <cell r="O80">
            <v>430.20947645384319</v>
          </cell>
          <cell r="P80">
            <v>178.91842826203163</v>
          </cell>
          <cell r="Q80">
            <v>393.4207331847947</v>
          </cell>
          <cell r="R80">
            <v>56.116329281696537</v>
          </cell>
          <cell r="T80"/>
          <cell r="U80">
            <v>9.1956763549576603E-3</v>
          </cell>
          <cell r="V80">
            <v>-1.8101840321139706E-3</v>
          </cell>
          <cell r="W80">
            <v>2.3915099392951333E-2</v>
          </cell>
          <cell r="X80">
            <v>1.9311017741385994E-2</v>
          </cell>
          <cell r="Y80">
            <v>-4.5859819500989607E-3</v>
          </cell>
          <cell r="Z80">
            <v>1.9285965253011295E-2</v>
          </cell>
          <cell r="AA80">
            <v>1.2542208841759273E-2</v>
          </cell>
          <cell r="AB80">
            <v>1.4118126403506182E-5</v>
          </cell>
          <cell r="AC80">
            <v>4.0019285403913418E-2</v>
          </cell>
          <cell r="AD80">
            <v>-7.8942834976647447E-4</v>
          </cell>
          <cell r="AE80">
            <v>-2.1146014564173976E-3</v>
          </cell>
          <cell r="AF80">
            <v>7.8270731327974907E-2</v>
          </cell>
          <cell r="AG80">
            <v>7.4254831827462731E-3</v>
          </cell>
          <cell r="AH80">
            <v>1.8896744853725611E-2</v>
          </cell>
          <cell r="AI80">
            <v>2.2883173032204329E-2</v>
          </cell>
        </row>
        <row r="81">
          <cell r="B81" t="str">
            <v>O</v>
          </cell>
          <cell r="C81">
            <v>8393.7217258169458</v>
          </cell>
          <cell r="D81">
            <v>105.65860333812365</v>
          </cell>
          <cell r="E81">
            <v>157.09338357707901</v>
          </cell>
          <cell r="F81">
            <v>282.74796246550761</v>
          </cell>
          <cell r="G81">
            <v>128.35538903528479</v>
          </cell>
          <cell r="H81">
            <v>353.51285973231711</v>
          </cell>
          <cell r="I81">
            <v>851.83954105340354</v>
          </cell>
          <cell r="J81">
            <v>3578.4244002596051</v>
          </cell>
          <cell r="K81">
            <v>427.2305752071527</v>
          </cell>
          <cell r="L81">
            <v>470.27802290437717</v>
          </cell>
          <cell r="M81">
            <v>669.17521852981133</v>
          </cell>
          <cell r="N81">
            <v>220.07525277926939</v>
          </cell>
          <cell r="O81">
            <v>424.46569970213022</v>
          </cell>
          <cell r="P81">
            <v>181.21474706832288</v>
          </cell>
          <cell r="Q81">
            <v>399.65081895412555</v>
          </cell>
          <cell r="R81">
            <v>56.256875089643152</v>
          </cell>
          <cell r="T81"/>
          <cell r="U81">
            <v>9.8233449081026603E-3</v>
          </cell>
          <cell r="V81">
            <v>2.5725420615876127E-2</v>
          </cell>
          <cell r="W81">
            <v>6.0722304882481204E-3</v>
          </cell>
          <cell r="X81">
            <v>1.2969024360294457E-2</v>
          </cell>
          <cell r="Y81">
            <v>-2.1887573845232211E-2</v>
          </cell>
          <cell r="Z81">
            <v>1.3613422759476634E-2</v>
          </cell>
          <cell r="AA81">
            <v>2.4084372520002839E-2</v>
          </cell>
          <cell r="AB81">
            <v>1.3324085523709339E-3</v>
          </cell>
          <cell r="AC81">
            <v>2.3782243071895026E-2</v>
          </cell>
          <cell r="AD81">
            <v>2.5435106994531331E-4</v>
          </cell>
          <cell r="AE81">
            <v>1.0142415783748859E-2</v>
          </cell>
          <cell r="AF81">
            <v>7.7179313410243866E-2</v>
          </cell>
          <cell r="AG81">
            <v>-7.2717885067054011E-3</v>
          </cell>
          <cell r="AH81">
            <v>2.911013419253794E-2</v>
          </cell>
          <cell r="AI81">
            <v>2.4327655188393749E-2</v>
          </cell>
        </row>
        <row r="82">
          <cell r="B82" t="str">
            <v>N</v>
          </cell>
          <cell r="C82">
            <v>8467.0967433406968</v>
          </cell>
          <cell r="D82">
            <v>105.55700765796884</v>
          </cell>
          <cell r="E82">
            <v>157.51761451304819</v>
          </cell>
          <cell r="F82">
            <v>279.2987852238258</v>
          </cell>
          <cell r="G82">
            <v>130.95616501902299</v>
          </cell>
          <cell r="H82">
            <v>350.02985120230238</v>
          </cell>
          <cell r="I82">
            <v>856.48521503333325</v>
          </cell>
          <cell r="J82">
            <v>3620.408195560578</v>
          </cell>
          <cell r="K82">
            <v>428.12372452334716</v>
          </cell>
          <cell r="L82">
            <v>478.97198491573522</v>
          </cell>
          <cell r="M82">
            <v>679.9910369853726</v>
          </cell>
          <cell r="N82">
            <v>222.73739503142906</v>
          </cell>
          <cell r="O82">
            <v>430.87356976983602</v>
          </cell>
          <cell r="P82">
            <v>183.34689837845241</v>
          </cell>
          <cell r="Q82">
            <v>399.2470083823747</v>
          </cell>
          <cell r="R82">
            <v>55.74858594389427</v>
          </cell>
          <cell r="T82"/>
          <cell r="U82">
            <v>1.2896448725075782E-2</v>
          </cell>
          <cell r="V82">
            <v>3.8106076062179417E-2</v>
          </cell>
          <cell r="W82">
            <v>5.6339657500625862E-5</v>
          </cell>
          <cell r="X82">
            <v>1.7677160181510665E-3</v>
          </cell>
          <cell r="Y82">
            <v>-1.7011298824944898E-2</v>
          </cell>
          <cell r="Z82">
            <v>7.1864943883106491E-3</v>
          </cell>
          <cell r="AA82">
            <v>1.8495885039274684E-2</v>
          </cell>
          <cell r="AB82">
            <v>8.9817138793766294E-3</v>
          </cell>
          <cell r="AC82">
            <v>1.7275723528771936E-2</v>
          </cell>
          <cell r="AD82">
            <v>1.3798710725010155E-2</v>
          </cell>
          <cell r="AE82">
            <v>1.6811398943653133E-2</v>
          </cell>
          <cell r="AF82">
            <v>5.3798916344580228E-2</v>
          </cell>
          <cell r="AG82">
            <v>2.6831960974278868E-2</v>
          </cell>
          <cell r="AH82">
            <v>2.0810524278597198E-2</v>
          </cell>
          <cell r="AI82">
            <v>2.8858060850203149E-3</v>
          </cell>
        </row>
        <row r="83">
          <cell r="B83" t="str">
            <v>D</v>
          </cell>
          <cell r="C83">
            <v>8500.7102151495037</v>
          </cell>
          <cell r="D83">
            <v>105.64028380094965</v>
          </cell>
          <cell r="E83">
            <v>158.75583225824295</v>
          </cell>
          <cell r="F83">
            <v>283.20543319316101</v>
          </cell>
          <cell r="G83">
            <v>133.35853079451985</v>
          </cell>
          <cell r="H83">
            <v>345.02786101496804</v>
          </cell>
          <cell r="I83">
            <v>857.99948709808223</v>
          </cell>
          <cell r="J83">
            <v>3626.0872559042059</v>
          </cell>
          <cell r="K83">
            <v>437.6400693915752</v>
          </cell>
          <cell r="L83">
            <v>495.92950218904309</v>
          </cell>
          <cell r="M83">
            <v>675.15537732913083</v>
          </cell>
          <cell r="N83">
            <v>223.67626256944175</v>
          </cell>
          <cell r="O83">
            <v>427.66115937912537</v>
          </cell>
          <cell r="P83">
            <v>188.4740669331797</v>
          </cell>
          <cell r="Q83">
            <v>398.53382650546922</v>
          </cell>
          <cell r="R83">
            <v>56.480016587481835</v>
          </cell>
          <cell r="T83"/>
          <cell r="U83">
            <v>8.5709934923576814E-3</v>
          </cell>
          <cell r="V83">
            <v>5.1738506640808479E-2</v>
          </cell>
          <cell r="W83">
            <v>2.185258698528636E-2</v>
          </cell>
          <cell r="X83">
            <v>1.7611800989543847E-2</v>
          </cell>
          <cell r="Y83">
            <v>-8.3037601649790238E-3</v>
          </cell>
          <cell r="Z83">
            <v>-1.9926664084320866E-2</v>
          </cell>
          <cell r="AA83">
            <v>1.8020472631701701E-2</v>
          </cell>
          <cell r="AB83">
            <v>6.7770287994741718E-3</v>
          </cell>
          <cell r="AC83">
            <v>2.2278116598120068E-2</v>
          </cell>
          <cell r="AD83">
            <v>1.1081733378080605E-2</v>
          </cell>
          <cell r="AE83">
            <v>-5.9572772768176074E-3</v>
          </cell>
          <cell r="AF83">
            <v>3.2770954877949121E-2</v>
          </cell>
          <cell r="AG83">
            <v>1.9785823042051121E-3</v>
          </cell>
          <cell r="AH83">
            <v>4.9486335539739912E-2</v>
          </cell>
          <cell r="AI83">
            <v>-6.4861552690593793E-3</v>
          </cell>
        </row>
        <row r="84">
          <cell r="B84" t="str">
            <v>E</v>
          </cell>
          <cell r="C84">
            <v>8534.5520228259484</v>
          </cell>
          <cell r="D84">
            <v>103.21437953588249</v>
          </cell>
          <cell r="E84">
            <v>159.32252741407348</v>
          </cell>
          <cell r="F84">
            <v>282.98410367114025</v>
          </cell>
          <cell r="G84">
            <v>133.09135535810955</v>
          </cell>
          <cell r="H84">
            <v>343.70662107991649</v>
          </cell>
          <cell r="I84">
            <v>863.91548348768345</v>
          </cell>
          <cell r="J84">
            <v>3638.7889966427138</v>
          </cell>
          <cell r="K84">
            <v>438.95296417588065</v>
          </cell>
          <cell r="L84">
            <v>498.24884715937503</v>
          </cell>
          <cell r="M84">
            <v>672.35794134452578</v>
          </cell>
          <cell r="N84">
            <v>230.45124532335308</v>
          </cell>
          <cell r="O84">
            <v>429.25381514578459</v>
          </cell>
          <cell r="P84">
            <v>193.05656065388121</v>
          </cell>
          <cell r="Q84">
            <v>406.18376034957384</v>
          </cell>
          <cell r="R84">
            <v>55.957623936022472</v>
          </cell>
          <cell r="T84"/>
          <cell r="U84">
            <v>9.7591552382747526E-3</v>
          </cell>
          <cell r="V84">
            <v>1.6077885072982134E-2</v>
          </cell>
          <cell r="W84">
            <v>3.8555434190781668E-2</v>
          </cell>
          <cell r="X84">
            <v>2.2119316146350876E-2</v>
          </cell>
          <cell r="Y84">
            <v>1.1001074918580045E-2</v>
          </cell>
          <cell r="Z84">
            <v>-2.2752330447375457E-2</v>
          </cell>
          <cell r="AA84">
            <v>2.5992277514112816E-2</v>
          </cell>
          <cell r="AB84">
            <v>1.4542869621847698E-2</v>
          </cell>
          <cell r="AC84">
            <v>7.2757342555578308E-3</v>
          </cell>
          <cell r="AD84">
            <v>1.7176400195673125E-3</v>
          </cell>
          <cell r="AE84">
            <v>-2.369548197743987E-2</v>
          </cell>
          <cell r="AF84">
            <v>1.8323344780574846E-2</v>
          </cell>
          <cell r="AG84">
            <v>-6.2033900504558925E-3</v>
          </cell>
          <cell r="AH84">
            <v>4.0659061292581011E-2</v>
          </cell>
          <cell r="AI84">
            <v>1.0347469037661927E-2</v>
          </cell>
        </row>
        <row r="85">
          <cell r="B85" t="str">
            <v>F</v>
          </cell>
          <cell r="C85">
            <v>8485.6996122451528</v>
          </cell>
          <cell r="D85">
            <v>102.63117268245088</v>
          </cell>
          <cell r="E85">
            <v>155.86472574767316</v>
          </cell>
          <cell r="F85">
            <v>276.73029053744318</v>
          </cell>
          <cell r="G85">
            <v>131.46480849783885</v>
          </cell>
          <cell r="H85">
            <v>342.21381238712775</v>
          </cell>
          <cell r="I85">
            <v>860.20456132096353</v>
          </cell>
          <cell r="J85">
            <v>3604.9808201186288</v>
          </cell>
          <cell r="K85">
            <v>436.61943932711262</v>
          </cell>
          <cell r="L85">
            <v>493.93414154527284</v>
          </cell>
          <cell r="M85">
            <v>666.23844381403353</v>
          </cell>
          <cell r="N85">
            <v>235.65242857151023</v>
          </cell>
          <cell r="O85">
            <v>433.87425468989954</v>
          </cell>
          <cell r="P85">
            <v>195.02498372235064</v>
          </cell>
          <cell r="Q85">
            <v>409.72645412331701</v>
          </cell>
          <cell r="R85">
            <v>55.999844205981077</v>
          </cell>
          <cell r="T85"/>
          <cell r="U85">
            <v>8.146020565538592E-3</v>
          </cell>
          <cell r="V85">
            <v>1.9402329073733515E-2</v>
          </cell>
          <cell r="W85">
            <v>2.2345868159797444E-2</v>
          </cell>
          <cell r="X85">
            <v>9.4603614139150416E-3</v>
          </cell>
          <cell r="Y85">
            <v>1.1156805840543349E-2</v>
          </cell>
          <cell r="Z85">
            <v>-2.9761218444885107E-2</v>
          </cell>
          <cell r="AA85">
            <v>1.8608321616431667E-2</v>
          </cell>
          <cell r="AB85">
            <v>1.8159096935165708E-2</v>
          </cell>
          <cell r="AC85">
            <v>-1.1027583741369806E-2</v>
          </cell>
          <cell r="AD85">
            <v>-2.2851834431090179E-2</v>
          </cell>
          <cell r="AE85">
            <v>-1.7620864461956987E-2</v>
          </cell>
          <cell r="AF85">
            <v>5.085836443298497E-2</v>
          </cell>
          <cell r="AG85">
            <v>-9.2270114355479382E-3</v>
          </cell>
          <cell r="AH85">
            <v>2.9068724742798091E-2</v>
          </cell>
          <cell r="AI85">
            <v>1.329956399833998E-2</v>
          </cell>
        </row>
        <row r="86">
          <cell r="B86" t="str">
            <v>M</v>
          </cell>
          <cell r="C86">
            <v>8484.4474920955672</v>
          </cell>
          <cell r="D86">
            <v>102.61844673483053</v>
          </cell>
          <cell r="E86">
            <v>159.76837831155612</v>
          </cell>
          <cell r="F86">
            <v>272.76402412978831</v>
          </cell>
          <cell r="G86">
            <v>132.27968696093617</v>
          </cell>
          <cell r="H86">
            <v>344.14305853559136</v>
          </cell>
          <cell r="I86">
            <v>855.83853597641962</v>
          </cell>
          <cell r="J86">
            <v>3600.1158472213588</v>
          </cell>
          <cell r="K86">
            <v>442.6537540458354</v>
          </cell>
          <cell r="L86">
            <v>489.44213614640307</v>
          </cell>
          <cell r="M86">
            <v>667.05328635318608</v>
          </cell>
          <cell r="N86">
            <v>228.30936891853256</v>
          </cell>
          <cell r="O86">
            <v>433.83769419040794</v>
          </cell>
          <cell r="P86">
            <v>198.47350760277845</v>
          </cell>
          <cell r="Q86">
            <v>415.62657339434003</v>
          </cell>
          <cell r="R86">
            <v>55.936170412647002</v>
          </cell>
          <cell r="T86"/>
          <cell r="U86">
            <v>1.4816668271800726E-2</v>
          </cell>
          <cell r="V86">
            <v>1.6428405186265316E-2</v>
          </cell>
          <cell r="W86">
            <v>1.9243342375881989E-2</v>
          </cell>
          <cell r="X86">
            <v>-7.0923772671819263E-3</v>
          </cell>
          <cell r="Y86">
            <v>2.3576973424706438E-2</v>
          </cell>
          <cell r="Z86">
            <v>-2.2579227731994056E-2</v>
          </cell>
          <cell r="AA86">
            <v>2.4910185988660904E-2</v>
          </cell>
          <cell r="AB86">
            <v>2.864233187596521E-2</v>
          </cell>
          <cell r="AC86">
            <v>5.4881992968633941E-3</v>
          </cell>
          <cell r="AD86">
            <v>-3.2575779534946281E-2</v>
          </cell>
          <cell r="AE86">
            <v>-1.0770207668125531E-2</v>
          </cell>
          <cell r="AF86">
            <v>1.6920919182776384E-2</v>
          </cell>
          <cell r="AG86">
            <v>-3.5101658695163573E-3</v>
          </cell>
          <cell r="AH86">
            <v>4.7177154072871597E-2</v>
          </cell>
          <cell r="AI86">
            <v>3.2113145411596378E-2</v>
          </cell>
        </row>
        <row r="87">
          <cell r="B87" t="str">
            <v>A</v>
          </cell>
          <cell r="C87">
            <v>8499.9039797776968</v>
          </cell>
          <cell r="D87">
            <v>103.76151892411059</v>
          </cell>
          <cell r="E87">
            <v>160.87335266462236</v>
          </cell>
          <cell r="F87">
            <v>271.44728160087578</v>
          </cell>
          <cell r="G87">
            <v>134.4707868278652</v>
          </cell>
          <cell r="H87">
            <v>344.60434910837733</v>
          </cell>
          <cell r="I87">
            <v>858.0827820252938</v>
          </cell>
          <cell r="J87">
            <v>3609.7502323762415</v>
          </cell>
          <cell r="K87">
            <v>441.12959270139231</v>
          </cell>
          <cell r="L87">
            <v>489.93631114562191</v>
          </cell>
          <cell r="M87">
            <v>671.39363762277958</v>
          </cell>
          <cell r="N87">
            <v>222.50466416614162</v>
          </cell>
          <cell r="O87">
            <v>437.35899986541591</v>
          </cell>
          <cell r="P87">
            <v>197.32512250083298</v>
          </cell>
          <cell r="Q87">
            <v>412.26685981228258</v>
          </cell>
          <cell r="R87">
            <v>56.956998727478862</v>
          </cell>
          <cell r="T87"/>
          <cell r="U87">
            <v>1.4764976065720248E-2</v>
          </cell>
          <cell r="V87">
            <v>2.0950204845883613E-2</v>
          </cell>
          <cell r="W87">
            <v>-2.8464641829606396E-4</v>
          </cell>
          <cell r="X87">
            <v>-1.4191450735903888E-2</v>
          </cell>
          <cell r="Y87">
            <v>2.3223566348112401E-2</v>
          </cell>
          <cell r="Z87">
            <v>-3.9420868072249871E-2</v>
          </cell>
          <cell r="AA87">
            <v>2.5538924107104899E-2</v>
          </cell>
          <cell r="AB87">
            <v>2.7849411415584946E-2</v>
          </cell>
          <cell r="AC87">
            <v>1.4986805119486357E-2</v>
          </cell>
          <cell r="AD87">
            <v>-2.1158549609833099E-2</v>
          </cell>
          <cell r="AE87">
            <v>-2.174069025775438E-4</v>
          </cell>
          <cell r="AF87">
            <v>-7.7618997601428541E-3</v>
          </cell>
          <cell r="AG87">
            <v>-2.0187497734283077E-3</v>
          </cell>
          <cell r="AH87">
            <v>5.947505093584593E-2</v>
          </cell>
          <cell r="AI87">
            <v>2.0416761885987622E-2</v>
          </cell>
        </row>
        <row r="88">
          <cell r="B88" t="str">
            <v>M</v>
          </cell>
          <cell r="C88">
            <v>8535.2098449545538</v>
          </cell>
          <cell r="D88">
            <v>102.11415637053503</v>
          </cell>
          <cell r="E88">
            <v>164.07956999665311</v>
          </cell>
          <cell r="F88">
            <v>278.71782337455278</v>
          </cell>
          <cell r="G88">
            <v>137.07630492231019</v>
          </cell>
          <cell r="H88">
            <v>345.54565894308348</v>
          </cell>
          <cell r="I88">
            <v>852.37885168141747</v>
          </cell>
          <cell r="J88">
            <v>3648.0089147908166</v>
          </cell>
          <cell r="K88">
            <v>436.63519735142205</v>
          </cell>
          <cell r="L88">
            <v>484.26400588759975</v>
          </cell>
          <cell r="M88">
            <v>675.75164323487058</v>
          </cell>
          <cell r="N88">
            <v>223.05205243183164</v>
          </cell>
          <cell r="O88">
            <v>431.88228599850089</v>
          </cell>
          <cell r="P88">
            <v>197.71265633349205</v>
          </cell>
          <cell r="Q88">
            <v>411.28635138811029</v>
          </cell>
          <cell r="R88">
            <v>57.435011288324162</v>
          </cell>
          <cell r="T88"/>
          <cell r="U88">
            <v>2.2142783464428994E-2</v>
          </cell>
          <cell r="V88">
            <v>-6.0940356690906139E-3</v>
          </cell>
          <cell r="W88">
            <v>3.3430538294210832E-2</v>
          </cell>
          <cell r="X88">
            <v>2.9911699983560247E-3</v>
          </cell>
          <cell r="Y88">
            <v>3.8613180421799953E-2</v>
          </cell>
          <cell r="Z88">
            <v>-4.2720422418144222E-2</v>
          </cell>
          <cell r="AA88">
            <v>2.1330930096402856E-2</v>
          </cell>
          <cell r="AB88">
            <v>3.8802861692744051E-2</v>
          </cell>
          <cell r="AC88">
            <v>2.1088300321997711E-2</v>
          </cell>
          <cell r="AD88">
            <v>-2.3858337880332536E-3</v>
          </cell>
          <cell r="AE88">
            <v>-3.045523023994523E-4</v>
          </cell>
          <cell r="AF88">
            <v>-2.4494478400391428E-2</v>
          </cell>
          <cell r="AG88">
            <v>-6.2837621075285677E-3</v>
          </cell>
          <cell r="AH88">
            <v>6.4590533415993079E-2</v>
          </cell>
          <cell r="AI88">
            <v>4.1430187365045779E-2</v>
          </cell>
        </row>
        <row r="89">
          <cell r="B89" t="str">
            <v>J</v>
          </cell>
          <cell r="C89">
            <v>8524.1368343171707</v>
          </cell>
          <cell r="D89">
            <v>102.90679848727379</v>
          </cell>
          <cell r="E89">
            <v>161.31959995396889</v>
          </cell>
          <cell r="F89">
            <v>281.29231103948899</v>
          </cell>
          <cell r="G89">
            <v>136.02195858539034</v>
          </cell>
          <cell r="H89">
            <v>346.11059853494015</v>
          </cell>
          <cell r="I89">
            <v>856.81834636894246</v>
          </cell>
          <cell r="J89">
            <v>3672.3195884427687</v>
          </cell>
          <cell r="K89">
            <v>417.22533702966575</v>
          </cell>
          <cell r="L89">
            <v>479.22737153882827</v>
          </cell>
          <cell r="M89">
            <v>677.55854166125164</v>
          </cell>
          <cell r="N89">
            <v>220.96029582988655</v>
          </cell>
          <cell r="O89">
            <v>426.34577198111748</v>
          </cell>
          <cell r="P89">
            <v>194.93005891063589</v>
          </cell>
          <cell r="Q89">
            <v>405.0801713748657</v>
          </cell>
          <cell r="R89">
            <v>57.07827490619421</v>
          </cell>
          <cell r="T89"/>
          <cell r="U89">
            <v>2.2394914755898165E-2</v>
          </cell>
          <cell r="V89">
            <v>-1.2177776839532584E-3</v>
          </cell>
          <cell r="W89">
            <v>1.0265738694387627E-2</v>
          </cell>
          <cell r="X89">
            <v>1.0026576659240893E-2</v>
          </cell>
          <cell r="Y89">
            <v>2.1700735903826818E-2</v>
          </cell>
          <cell r="Z89">
            <v>-2.832399578499345E-2</v>
          </cell>
          <cell r="AA89">
            <v>3.2625127629793527E-2</v>
          </cell>
          <cell r="AB89">
            <v>4.2879620535838159E-2</v>
          </cell>
          <cell r="AC89">
            <v>-7.0385125608375398E-3</v>
          </cell>
          <cell r="AD89">
            <v>8.2185908736707169E-3</v>
          </cell>
          <cell r="AE89">
            <v>-8.4648097542721068E-3</v>
          </cell>
          <cell r="AF89">
            <v>-2.0906157866019903E-2</v>
          </cell>
          <cell r="AG89">
            <v>-1.6966908556070193E-2</v>
          </cell>
          <cell r="AH89">
            <v>6.0887988749876332E-2</v>
          </cell>
          <cell r="AI89">
            <v>2.8284771553948929E-2</v>
          </cell>
        </row>
        <row r="90">
          <cell r="B90" t="str">
            <v>J</v>
          </cell>
          <cell r="C90">
            <v>8537.397604901249</v>
          </cell>
          <cell r="D90">
            <v>102.45684132021061</v>
          </cell>
          <cell r="E90">
            <v>161.94764710174232</v>
          </cell>
          <cell r="F90">
            <v>281.51516568650243</v>
          </cell>
          <cell r="G90">
            <v>137.30687170019107</v>
          </cell>
          <cell r="H90">
            <v>346.45364415130683</v>
          </cell>
          <cell r="I90">
            <v>860.02504414272528</v>
          </cell>
          <cell r="J90">
            <v>3701.6941182774203</v>
          </cell>
          <cell r="K90">
            <v>422.19360002345724</v>
          </cell>
          <cell r="L90">
            <v>471.98435928234045</v>
          </cell>
          <cell r="M90">
            <v>676.13490095018165</v>
          </cell>
          <cell r="N90">
            <v>211.72547249621337</v>
          </cell>
          <cell r="O90">
            <v>430.50259498430222</v>
          </cell>
          <cell r="P90">
            <v>190.91082681816357</v>
          </cell>
          <cell r="Q90">
            <v>396.66820997814796</v>
          </cell>
          <cell r="R90">
            <v>57.144210623106616</v>
          </cell>
          <cell r="T90"/>
          <cell r="U90">
            <v>2.4131855473321862E-2</v>
          </cell>
          <cell r="V90">
            <v>1.7831491750114559E-2</v>
          </cell>
          <cell r="W90">
            <v>2.2059853166437549E-2</v>
          </cell>
          <cell r="X90">
            <v>1.2415191700068551E-2</v>
          </cell>
          <cell r="Y90">
            <v>2.8073300625444997E-2</v>
          </cell>
          <cell r="Z90">
            <v>-2.0920215761341732E-2</v>
          </cell>
          <cell r="AA90">
            <v>3.7509741321669177E-2</v>
          </cell>
          <cell r="AB90">
            <v>4.6153823813684935E-2</v>
          </cell>
          <cell r="AC90">
            <v>1.4357855315291879E-2</v>
          </cell>
          <cell r="AD90">
            <v>-4.0647594447319468E-3</v>
          </cell>
          <cell r="AE90">
            <v>-1.3105803383121839E-2</v>
          </cell>
          <cell r="AF90">
            <v>-4.9439487112183711E-2</v>
          </cell>
          <cell r="AG90">
            <v>-7.1448412414216733E-3</v>
          </cell>
          <cell r="AH90">
            <v>5.3890439325379846E-2</v>
          </cell>
          <cell r="AI90">
            <v>1.7640732238981327E-2</v>
          </cell>
        </row>
        <row r="91">
          <cell r="B91" t="str">
            <v>A</v>
          </cell>
          <cell r="C91">
            <v>8573.4957466110718</v>
          </cell>
          <cell r="D91">
            <v>105.77729751557237</v>
          </cell>
          <cell r="E91">
            <v>161.55201818453929</v>
          </cell>
          <cell r="F91">
            <v>277.77664238937763</v>
          </cell>
          <cell r="G91">
            <v>140.31497100531533</v>
          </cell>
          <cell r="H91">
            <v>350.70786633853481</v>
          </cell>
          <cell r="I91">
            <v>867.97230978411017</v>
          </cell>
          <cell r="J91">
            <v>3732.483679781215</v>
          </cell>
          <cell r="K91">
            <v>418.33448637945378</v>
          </cell>
          <cell r="L91">
            <v>471.60607380553517</v>
          </cell>
          <cell r="M91">
            <v>681.00254963070995</v>
          </cell>
          <cell r="N91">
            <v>208.19199623102347</v>
          </cell>
          <cell r="O91">
            <v>434.40698377536779</v>
          </cell>
          <cell r="P91">
            <v>191.27029553856903</v>
          </cell>
          <cell r="Q91">
            <v>387.34030781693201</v>
          </cell>
          <cell r="R91">
            <v>57.354170616969832</v>
          </cell>
          <cell r="T91"/>
          <cell r="U91">
            <v>2.8835994856243774E-2</v>
          </cell>
          <cell r="V91">
            <v>2.2607588263865441E-2</v>
          </cell>
          <cell r="W91">
            <v>5.3709522148832622E-3</v>
          </cell>
          <cell r="X91">
            <v>-1.3709328863539705E-2</v>
          </cell>
          <cell r="Y91">
            <v>6.5613714428745418E-2</v>
          </cell>
          <cell r="Z91">
            <v>-1.9355062205616003E-3</v>
          </cell>
          <cell r="AA91">
            <v>4.2414081145264459E-2</v>
          </cell>
          <cell r="AB91">
            <v>5.2996083063336252E-2</v>
          </cell>
          <cell r="AC91">
            <v>-1.7339918841479118E-3</v>
          </cell>
          <cell r="AD91">
            <v>-8.2815466626314782E-3</v>
          </cell>
          <cell r="AE91">
            <v>1.7177811449359037E-2</v>
          </cell>
          <cell r="AF91">
            <v>-4.253408109167145E-2</v>
          </cell>
          <cell r="AG91">
            <v>1.4501779033541329E-2</v>
          </cell>
          <cell r="AH91">
            <v>6.5785474743431438E-2</v>
          </cell>
          <cell r="AI91">
            <v>-1.4281674488012319E-2</v>
          </cell>
        </row>
        <row r="92">
          <cell r="B92" t="str">
            <v>S</v>
          </cell>
          <cell r="C92">
            <v>8613.0925112447585</v>
          </cell>
          <cell r="D92">
            <v>104.72187370132637</v>
          </cell>
          <cell r="E92">
            <v>161.8882200424803</v>
          </cell>
          <cell r="F92">
            <v>277.3739417927556</v>
          </cell>
          <cell r="G92">
            <v>139.71797483117899</v>
          </cell>
          <cell r="H92">
            <v>346.00257240210834</v>
          </cell>
          <cell r="I92">
            <v>883.71211519449025</v>
          </cell>
          <cell r="J92">
            <v>3742.2798090609895</v>
          </cell>
          <cell r="K92">
            <v>425.22262922163475</v>
          </cell>
          <cell r="L92">
            <v>472.61246410387201</v>
          </cell>
          <cell r="M92">
            <v>681.62126793719301</v>
          </cell>
          <cell r="N92">
            <v>209.61208546846606</v>
          </cell>
          <cell r="O92">
            <v>443.52332274897782</v>
          </cell>
          <cell r="P92">
            <v>193.05954225600536</v>
          </cell>
          <cell r="Q92">
            <v>387.38959324866505</v>
          </cell>
          <cell r="R92">
            <v>57.451073341653306</v>
          </cell>
          <cell r="T92"/>
          <cell r="U92">
            <v>2.8013899673794196E-2</v>
          </cell>
          <cell r="V92">
            <v>1.1434117947139777E-2</v>
          </cell>
          <cell r="W92">
            <v>1.4384252371718365E-2</v>
          </cell>
          <cell r="X92">
            <v>-8.7912041666228236E-3</v>
          </cell>
          <cell r="Y92">
            <v>7.9779929121130966E-2</v>
          </cell>
          <cell r="Z92">
            <v>-2.6667893534525255E-2</v>
          </cell>
          <cell r="AA92">
            <v>4.2259718611326269E-2</v>
          </cell>
          <cell r="AB92">
            <v>4.697921542199901E-2</v>
          </cell>
          <cell r="AC92">
            <v>5.7224159116986417E-3</v>
          </cell>
          <cell r="AD92">
            <v>1.854585016175081E-3</v>
          </cell>
          <cell r="AE92">
            <v>2.2068341237266642E-2</v>
          </cell>
          <cell r="AF92">
            <v>-5.005551015166354E-2</v>
          </cell>
          <cell r="AG92">
            <v>3.0947357098869199E-2</v>
          </cell>
          <cell r="AH92">
            <v>7.9036654476215329E-2</v>
          </cell>
          <cell r="AI92">
            <v>-1.5330000245047493E-2</v>
          </cell>
        </row>
        <row r="93">
          <cell r="B93" t="str">
            <v>O</v>
          </cell>
          <cell r="C93">
            <v>8622.7035182504933</v>
          </cell>
          <cell r="D93">
            <v>104.19266314323839</v>
          </cell>
          <cell r="E93">
            <v>161.05857800342801</v>
          </cell>
          <cell r="F93">
            <v>279.06745425546609</v>
          </cell>
          <cell r="G93">
            <v>141.60498948208152</v>
          </cell>
          <cell r="H93">
            <v>343.8788777697996</v>
          </cell>
          <cell r="I93">
            <v>879.35967298868047</v>
          </cell>
          <cell r="J93">
            <v>3747.5216770582674</v>
          </cell>
          <cell r="K93">
            <v>425.76188290504183</v>
          </cell>
          <cell r="L93">
            <v>481.77303062314309</v>
          </cell>
          <cell r="M93">
            <v>681.82860861532185</v>
          </cell>
          <cell r="N93">
            <v>211.41750895376046</v>
          </cell>
          <cell r="O93">
            <v>437.24225673371092</v>
          </cell>
          <cell r="P93">
            <v>190.36190646572382</v>
          </cell>
          <cell r="Q93">
            <v>390.5279722787738</v>
          </cell>
          <cell r="R93">
            <v>57.845323137560449</v>
          </cell>
          <cell r="T93"/>
          <cell r="U93">
            <v>2.7280126732014187E-2</v>
          </cell>
          <cell r="V93">
            <v>-1.3874309791830464E-2</v>
          </cell>
          <cell r="W93">
            <v>2.5241002110082178E-2</v>
          </cell>
          <cell r="X93">
            <v>-1.3016922130749231E-2</v>
          </cell>
          <cell r="Y93">
            <v>0.10322589917244862</v>
          </cell>
          <cell r="Z93">
            <v>-2.7252140048914852E-2</v>
          </cell>
          <cell r="AA93">
            <v>3.2306708727379396E-2</v>
          </cell>
          <cell r="AB93">
            <v>4.7254673533523528E-2</v>
          </cell>
          <cell r="AC93">
            <v>-3.4377041048588852E-3</v>
          </cell>
          <cell r="AD93">
            <v>2.4443004263253076E-2</v>
          </cell>
          <cell r="AE93">
            <v>1.890893406559524E-2</v>
          </cell>
          <cell r="AF93">
            <v>-3.9339924485705113E-2</v>
          </cell>
          <cell r="AG93">
            <v>3.0100328579073965E-2</v>
          </cell>
          <cell r="AH93">
            <v>5.0476904034483461E-2</v>
          </cell>
          <cell r="AI93">
            <v>-2.2827043615789355E-2</v>
          </cell>
        </row>
        <row r="94">
          <cell r="B94" t="str">
            <v>N</v>
          </cell>
          <cell r="C94">
            <v>8712.6814593762756</v>
          </cell>
          <cell r="D94">
            <v>105.39146780976498</v>
          </cell>
          <cell r="E94">
            <v>163.76107258322213</v>
          </cell>
          <cell r="F94">
            <v>287.49941334039278</v>
          </cell>
          <cell r="G94">
            <v>142.8223432545837</v>
          </cell>
          <cell r="H94">
            <v>343.04993480824015</v>
          </cell>
          <cell r="I94">
            <v>881.6535721223878</v>
          </cell>
          <cell r="J94">
            <v>3802.3242505731978</v>
          </cell>
          <cell r="K94">
            <v>435.70960463802214</v>
          </cell>
          <cell r="L94">
            <v>494.97568385865901</v>
          </cell>
          <cell r="M94">
            <v>683.58563342416949</v>
          </cell>
          <cell r="N94">
            <v>207.93086414035116</v>
          </cell>
          <cell r="O94">
            <v>430.62571842081002</v>
          </cell>
          <cell r="P94">
            <v>187.47889266415601</v>
          </cell>
          <cell r="Q94">
            <v>399.26364035479111</v>
          </cell>
          <cell r="R94">
            <v>57.603720937765168</v>
          </cell>
          <cell r="T94"/>
          <cell r="U94">
            <v>2.9004595492395868E-2</v>
          </cell>
          <cell r="V94">
            <v>-1.5682506720942069E-3</v>
          </cell>
          <cell r="W94">
            <v>3.9636570738295074E-2</v>
          </cell>
          <cell r="X94">
            <v>2.9361488665248237E-2</v>
          </cell>
          <cell r="Y94">
            <v>9.0611833614988591E-2</v>
          </cell>
          <cell r="Z94">
            <v>-1.9940917524854607E-2</v>
          </cell>
          <cell r="AA94">
            <v>2.9385629369066191E-2</v>
          </cell>
          <cell r="AB94">
            <v>5.0247387914901243E-2</v>
          </cell>
          <cell r="AC94">
            <v>1.7718896851887322E-2</v>
          </cell>
          <cell r="AD94">
            <v>3.341259916431083E-2</v>
          </cell>
          <cell r="AE94">
            <v>5.2862409109579733E-3</v>
          </cell>
          <cell r="AF94">
            <v>-6.6475280852542284E-2</v>
          </cell>
          <cell r="AG94">
            <v>-5.7522987348335164E-4</v>
          </cell>
          <cell r="AH94">
            <v>2.2536483148870134E-2</v>
          </cell>
          <cell r="AI94">
            <v>4.1658352015749855E-5</v>
          </cell>
        </row>
        <row r="95">
          <cell r="B95" t="str">
            <v>D</v>
          </cell>
          <cell r="C95">
            <v>8768.6668567166944</v>
          </cell>
          <cell r="D95">
            <v>104.99780527440444</v>
          </cell>
          <cell r="E95">
            <v>165.18788058682074</v>
          </cell>
          <cell r="F95">
            <v>286.15011970669855</v>
          </cell>
          <cell r="G95">
            <v>143.07692624428171</v>
          </cell>
          <cell r="H95">
            <v>349.03790855775526</v>
          </cell>
          <cell r="I95">
            <v>876.97763460427768</v>
          </cell>
          <cell r="J95">
            <v>3813.6697956187286</v>
          </cell>
          <cell r="K95">
            <v>453.49507370866644</v>
          </cell>
          <cell r="L95">
            <v>510.44566232709064</v>
          </cell>
          <cell r="M95">
            <v>678.5767768901502</v>
          </cell>
          <cell r="N95">
            <v>213.92330999520877</v>
          </cell>
          <cell r="O95">
            <v>431.07769940147676</v>
          </cell>
          <cell r="P95">
            <v>188.46206983935059</v>
          </cell>
          <cell r="Q95">
            <v>403.69555347868112</v>
          </cell>
          <cell r="R95">
            <v>58.045120752581518</v>
          </cell>
          <cell r="T95"/>
          <cell r="U95">
            <v>3.1521676987606551E-2</v>
          </cell>
          <cell r="V95">
            <v>-6.0817569153428508E-3</v>
          </cell>
          <cell r="W95">
            <v>4.0515351386366527E-2</v>
          </cell>
          <cell r="X95">
            <v>1.0397704875700908E-2</v>
          </cell>
          <cell r="Y95">
            <v>7.2874194038145657E-2</v>
          </cell>
          <cell r="Z95">
            <v>1.1622387626874175E-2</v>
          </cell>
          <cell r="AA95">
            <v>2.2119066260031461E-2</v>
          </cell>
          <cell r="AB95">
            <v>5.1731391573407448E-2</v>
          </cell>
          <cell r="AC95">
            <v>3.6228411029944008E-2</v>
          </cell>
          <cell r="AD95">
            <v>2.9270612201881319E-2</v>
          </cell>
          <cell r="AE95">
            <v>5.0675735925471699E-3</v>
          </cell>
          <cell r="AF95">
            <v>-4.3602984340839979E-2</v>
          </cell>
          <cell r="AG95">
            <v>7.9888948234427826E-3</v>
          </cell>
          <cell r="AH95">
            <v>-6.3653817335862506E-5</v>
          </cell>
          <cell r="AI95">
            <v>1.2951791366048626E-2</v>
          </cell>
        </row>
        <row r="96">
          <cell r="B96" t="str">
            <v>E</v>
          </cell>
          <cell r="C96">
            <v>8793.9226351637208</v>
          </cell>
          <cell r="D96">
            <v>104.65394686040558</v>
          </cell>
          <cell r="E96">
            <v>161.95236941543354</v>
          </cell>
          <cell r="F96">
            <v>286.41672787535282</v>
          </cell>
          <cell r="G96">
            <v>142.78107099001343</v>
          </cell>
          <cell r="H96">
            <v>351.87338349384061</v>
          </cell>
          <cell r="I96">
            <v>887.23895035879264</v>
          </cell>
          <cell r="J96">
            <v>3798.2959696842931</v>
          </cell>
          <cell r="K96">
            <v>454.16790494744532</v>
          </cell>
          <cell r="L96">
            <v>521.82489100689838</v>
          </cell>
          <cell r="M96">
            <v>681.81283809561444</v>
          </cell>
          <cell r="N96">
            <v>223.23435345314289</v>
          </cell>
          <cell r="O96">
            <v>428.6742925005035</v>
          </cell>
          <cell r="P96">
            <v>194.21299027700775</v>
          </cell>
          <cell r="Q96">
            <v>407.65127653492192</v>
          </cell>
          <cell r="R96">
            <v>57.590684919207888</v>
          </cell>
          <cell r="T96"/>
          <cell r="U96">
            <v>3.0390653386853428E-2</v>
          </cell>
          <cell r="V96">
            <v>1.3947352403766766E-2</v>
          </cell>
          <cell r="W96">
            <v>1.6506403984699602E-2</v>
          </cell>
          <cell r="X96">
            <v>1.2130095506006411E-2</v>
          </cell>
          <cell r="Y96">
            <v>7.2804996281176315E-2</v>
          </cell>
          <cell r="Z96">
            <v>2.3760852753619943E-2</v>
          </cell>
          <cell r="AA96">
            <v>2.6997394209154368E-2</v>
          </cell>
          <cell r="AB96">
            <v>4.3835180657286532E-2</v>
          </cell>
          <cell r="AC96">
            <v>3.4661893217033501E-2</v>
          </cell>
          <cell r="AD96">
            <v>4.7317809126775634E-2</v>
          </cell>
          <cell r="AE96">
            <v>1.4062296538331243E-2</v>
          </cell>
          <cell r="AF96">
            <v>-3.1316350059571008E-2</v>
          </cell>
          <cell r="AG96">
            <v>-1.3500698766865105E-3</v>
          </cell>
          <cell r="AH96">
            <v>5.9901078689568177E-3</v>
          </cell>
          <cell r="AI96">
            <v>3.6129366277102282E-3</v>
          </cell>
        </row>
        <row r="97">
          <cell r="B97" t="str">
            <v>F</v>
          </cell>
          <cell r="C97">
            <v>8787.0797412728753</v>
          </cell>
          <cell r="D97">
            <v>103.11512400064061</v>
          </cell>
          <cell r="E97">
            <v>159.95028796880268</v>
          </cell>
          <cell r="F97">
            <v>283.80822951009816</v>
          </cell>
          <cell r="G97">
            <v>142.03150398796487</v>
          </cell>
          <cell r="H97">
            <v>354.29839819784712</v>
          </cell>
          <cell r="I97">
            <v>883.88917289026892</v>
          </cell>
          <cell r="J97">
            <v>3775.226066593455</v>
          </cell>
          <cell r="K97">
            <v>450.22163679988222</v>
          </cell>
          <cell r="L97">
            <v>531.98990988534126</v>
          </cell>
          <cell r="M97">
            <v>688.80952320529127</v>
          </cell>
          <cell r="N97">
            <v>228.22554002887139</v>
          </cell>
          <cell r="O97">
            <v>438.53070747723217</v>
          </cell>
          <cell r="P97">
            <v>196.58003142340991</v>
          </cell>
          <cell r="Q97">
            <v>402.28517523445123</v>
          </cell>
          <cell r="R97">
            <v>57.429065965665714</v>
          </cell>
          <cell r="T97"/>
          <cell r="U97">
            <v>3.55162382360108E-2</v>
          </cell>
          <cell r="V97">
            <v>4.7154417662857995E-3</v>
          </cell>
          <cell r="W97">
            <v>2.6212231160907873E-2</v>
          </cell>
          <cell r="X97">
            <v>2.5577030107216681E-2</v>
          </cell>
          <cell r="Y97">
            <v>8.0376608849658249E-2</v>
          </cell>
          <cell r="Z97">
            <v>3.5312969182695442E-2</v>
          </cell>
          <cell r="AA97">
            <v>2.7533696790603468E-2</v>
          </cell>
          <cell r="AB97">
            <v>4.722500755752268E-2</v>
          </cell>
          <cell r="AC97">
            <v>3.1153439924095805E-2</v>
          </cell>
          <cell r="AD97">
            <v>7.7046239850946385E-2</v>
          </cell>
          <cell r="AE97">
            <v>3.3878380331889169E-2</v>
          </cell>
          <cell r="AF97">
            <v>-3.1516282635657644E-2</v>
          </cell>
          <cell r="AG97">
            <v>1.0732263408117504E-2</v>
          </cell>
          <cell r="AH97">
            <v>7.9735820066679786E-3</v>
          </cell>
          <cell r="AI97">
            <v>-1.8161577838042509E-2</v>
          </cell>
        </row>
        <row r="98">
          <cell r="B98" t="str">
            <v>M</v>
          </cell>
          <cell r="C98">
            <v>8759.0807527202451</v>
          </cell>
          <cell r="D98">
            <v>101.93158136746824</v>
          </cell>
          <cell r="E98">
            <v>156.63401613269804</v>
          </cell>
          <cell r="F98">
            <v>279.43729965259723</v>
          </cell>
          <cell r="G98">
            <v>143.54597915655739</v>
          </cell>
          <cell r="H98">
            <v>357.24287344445236</v>
          </cell>
          <cell r="I98">
            <v>883.33787923516229</v>
          </cell>
          <cell r="J98">
            <v>3775.3292093456912</v>
          </cell>
          <cell r="K98">
            <v>441.95095381281601</v>
          </cell>
          <cell r="L98">
            <v>522.92332705836736</v>
          </cell>
          <cell r="M98">
            <v>680.48707318260176</v>
          </cell>
          <cell r="N98">
            <v>231.51141052484198</v>
          </cell>
          <cell r="O98">
            <v>441.93893631483263</v>
          </cell>
          <cell r="P98">
            <v>196.87142444022689</v>
          </cell>
          <cell r="Q98">
            <v>396.59953404312671</v>
          </cell>
          <cell r="R98">
            <v>58.05830982235716</v>
          </cell>
          <cell r="T98"/>
          <cell r="U98">
            <v>3.2369021186180458E-2</v>
          </cell>
          <cell r="V98">
            <v>-6.6933908007511533E-3</v>
          </cell>
          <cell r="W98">
            <v>-1.961816356892554E-2</v>
          </cell>
          <cell r="X98">
            <v>2.4465380081185595E-2</v>
          </cell>
          <cell r="Y98">
            <v>8.5170236295980084E-2</v>
          </cell>
          <cell r="Z98">
            <v>3.8065027272680574E-2</v>
          </cell>
          <cell r="AA98">
            <v>3.2131461838615261E-2</v>
          </cell>
          <cell r="AB98">
            <v>4.8668812216019486E-2</v>
          </cell>
          <cell r="AC98">
            <v>-1.5876974420657719E-3</v>
          </cell>
          <cell r="AD98">
            <v>6.8406842074482332E-2</v>
          </cell>
          <cell r="AE98">
            <v>2.0139001042718485E-2</v>
          </cell>
          <cell r="AF98">
            <v>1.402501185771321E-2</v>
          </cell>
          <cell r="AG98">
            <v>1.8673439935970926E-2</v>
          </cell>
          <cell r="AH98">
            <v>-8.0720252385418911E-3</v>
          </cell>
          <cell r="AI98">
            <v>-4.5779169497809691E-2</v>
          </cell>
        </row>
        <row r="99">
          <cell r="B99" t="str">
            <v>A</v>
          </cell>
          <cell r="C99">
            <v>8781.0837399422016</v>
          </cell>
          <cell r="D99">
            <v>102.24876967662753</v>
          </cell>
          <cell r="E99">
            <v>157.88928107478839</v>
          </cell>
          <cell r="F99">
            <v>288.44595511987001</v>
          </cell>
          <cell r="G99">
            <v>140.73726958695761</v>
          </cell>
          <cell r="H99">
            <v>348.87734779683041</v>
          </cell>
          <cell r="I99">
            <v>877.11111587759967</v>
          </cell>
          <cell r="J99">
            <v>3799.9803363324445</v>
          </cell>
          <cell r="K99">
            <v>446.08010698325137</v>
          </cell>
          <cell r="L99">
            <v>522.94231164742075</v>
          </cell>
          <cell r="M99">
            <v>679.03052976545803</v>
          </cell>
          <cell r="N99">
            <v>223.55604079264867</v>
          </cell>
          <cell r="O99">
            <v>449.04918363426896</v>
          </cell>
          <cell r="P99">
            <v>196.23557085173337</v>
          </cell>
          <cell r="Q99">
            <v>399.73065551445501</v>
          </cell>
          <cell r="R99">
            <v>58.160960659922047</v>
          </cell>
          <cell r="T99"/>
          <cell r="U99">
            <v>3.3080345476074191E-2</v>
          </cell>
          <cell r="V99">
            <v>-1.4579096982855977E-2</v>
          </cell>
          <cell r="W99">
            <v>-1.8549197492358838E-2</v>
          </cell>
          <cell r="X99">
            <v>6.2622375213130077E-2</v>
          </cell>
          <cell r="Y99">
            <v>4.6601071555519846E-2</v>
          </cell>
          <cell r="Z99">
            <v>1.2399723623653935E-2</v>
          </cell>
          <cell r="AA99">
            <v>2.2175405742781873E-2</v>
          </cell>
          <cell r="AB99">
            <v>5.2698965776083018E-2</v>
          </cell>
          <cell r="AC99">
            <v>1.1222358154534762E-2</v>
          </cell>
          <cell r="AD99">
            <v>6.7367940997515863E-2</v>
          </cell>
          <cell r="AE99">
            <v>1.1374686494972641E-2</v>
          </cell>
          <cell r="AF99">
            <v>4.7251891570325721E-3</v>
          </cell>
          <cell r="AG99">
            <v>2.6729034437270816E-2</v>
          </cell>
          <cell r="AH99">
            <v>-5.5216063484010425E-3</v>
          </cell>
          <cell r="AI99">
            <v>-3.0407984535879673E-2</v>
          </cell>
        </row>
        <row r="100">
          <cell r="B100" t="str">
            <v>M</v>
          </cell>
          <cell r="C100">
            <v>8766.6512204169958</v>
          </cell>
          <cell r="D100">
            <v>104.60559970692465</v>
          </cell>
          <cell r="E100">
            <v>158.29556361861071</v>
          </cell>
          <cell r="F100">
            <v>290.89941171936903</v>
          </cell>
          <cell r="G100">
            <v>139.83118699247424</v>
          </cell>
          <cell r="H100">
            <v>349.25927121445642</v>
          </cell>
          <cell r="I100">
            <v>881.27879066286175</v>
          </cell>
          <cell r="J100">
            <v>3820.8087399600499</v>
          </cell>
          <cell r="K100">
            <v>439.12747981203324</v>
          </cell>
          <cell r="L100">
            <v>503.07173914397822</v>
          </cell>
          <cell r="M100">
            <v>679.4302093916308</v>
          </cell>
          <cell r="N100">
            <v>219.38383783485841</v>
          </cell>
          <cell r="O100">
            <v>442.76807183845534</v>
          </cell>
          <cell r="P100">
            <v>190.75642677612103</v>
          </cell>
          <cell r="Q100">
            <v>396.64122033834701</v>
          </cell>
          <cell r="R100">
            <v>58.682198130231285</v>
          </cell>
          <cell r="T100"/>
          <cell r="U100">
            <v>2.7116073262013041E-2</v>
          </cell>
          <cell r="V100">
            <v>2.439860862532206E-2</v>
          </cell>
          <cell r="W100">
            <v>-3.525122828003735E-2</v>
          </cell>
          <cell r="X100">
            <v>4.370581040469057E-2</v>
          </cell>
          <cell r="Y100">
            <v>2.009743457649682E-2</v>
          </cell>
          <cell r="Z100">
            <v>1.0747095717340782E-2</v>
          </cell>
          <cell r="AA100">
            <v>3.3905039906182211E-2</v>
          </cell>
          <cell r="AB100">
            <v>4.7368257371471323E-2</v>
          </cell>
          <cell r="AC100">
            <v>5.7079284394137009E-3</v>
          </cell>
          <cell r="AD100">
            <v>3.8837768299351705E-2</v>
          </cell>
          <cell r="AE100">
            <v>5.4436658698315821E-3</v>
          </cell>
          <cell r="AF100">
            <v>-1.6445554107126115E-2</v>
          </cell>
          <cell r="AG100">
            <v>2.5205446467402082E-2</v>
          </cell>
          <cell r="AH100">
            <v>-3.518353193149959E-2</v>
          </cell>
          <cell r="AI100">
            <v>-3.5608113423495014E-2</v>
          </cell>
        </row>
        <row r="101">
          <cell r="B101" t="str">
            <v>J</v>
          </cell>
          <cell r="C101">
            <v>8755.548737764535</v>
          </cell>
          <cell r="D101">
            <v>108.17436134388976</v>
          </cell>
          <cell r="E101">
            <v>156.85512185214191</v>
          </cell>
          <cell r="F101">
            <v>297.89786700099495</v>
          </cell>
          <cell r="G101">
            <v>139.46267098159791</v>
          </cell>
          <cell r="H101">
            <v>351.79068066084039</v>
          </cell>
          <cell r="I101">
            <v>870.91855633954697</v>
          </cell>
          <cell r="J101">
            <v>3825.8145178764976</v>
          </cell>
          <cell r="K101">
            <v>432.70034232863691</v>
          </cell>
          <cell r="L101">
            <v>492.62802590576916</v>
          </cell>
          <cell r="M101">
            <v>684.3361764850971</v>
          </cell>
          <cell r="N101">
            <v>212.01797469649085</v>
          </cell>
          <cell r="O101">
            <v>439.36922587466381</v>
          </cell>
          <cell r="P101">
            <v>190.78550037787628</v>
          </cell>
          <cell r="Q101">
            <v>403.72693762994896</v>
          </cell>
          <cell r="R101">
            <v>56.559015862582861</v>
          </cell>
          <cell r="T101"/>
          <cell r="U101">
            <v>2.7147840062318851E-2</v>
          </cell>
          <cell r="V101">
            <v>5.1187705127833549E-2</v>
          </cell>
          <cell r="W101">
            <v>-2.767474072028997E-2</v>
          </cell>
          <cell r="X101">
            <v>5.9033095857265794E-2</v>
          </cell>
          <cell r="Y101">
            <v>2.5295271675180198E-2</v>
          </cell>
          <cell r="Z101">
            <v>1.6411176513934089E-2</v>
          </cell>
          <cell r="AA101">
            <v>1.6456475319837516E-2</v>
          </cell>
          <cell r="AB101">
            <v>4.1797813544549811E-2</v>
          </cell>
          <cell r="AC101">
            <v>3.7090281738740183E-2</v>
          </cell>
          <cell r="AD101">
            <v>2.7963040433000685E-2</v>
          </cell>
          <cell r="AE101">
            <v>1.0003024693966633E-2</v>
          </cell>
          <cell r="AF101">
            <v>-4.047026231481976E-2</v>
          </cell>
          <cell r="AG101">
            <v>3.0546694137553621E-2</v>
          </cell>
          <cell r="AH101">
            <v>-2.1261772329631556E-2</v>
          </cell>
          <cell r="AI101">
            <v>-3.3406565923080889E-3</v>
          </cell>
        </row>
        <row r="102">
          <cell r="B102" t="str">
            <v>J</v>
          </cell>
          <cell r="C102">
            <v>8708.7376725227168</v>
          </cell>
          <cell r="D102">
            <v>108.43985520002569</v>
          </cell>
          <cell r="E102">
            <v>158.61462800628541</v>
          </cell>
          <cell r="F102">
            <v>297.1860220778749</v>
          </cell>
          <cell r="G102">
            <v>140.80845363204216</v>
          </cell>
          <cell r="H102">
            <v>353.44988832026417</v>
          </cell>
          <cell r="I102">
            <v>856.30330755543741</v>
          </cell>
          <cell r="J102">
            <v>3805.441293708081</v>
          </cell>
          <cell r="K102">
            <v>427.42116497872712</v>
          </cell>
          <cell r="L102">
            <v>480.7780331625184</v>
          </cell>
          <cell r="M102">
            <v>691.47686382142547</v>
          </cell>
          <cell r="N102">
            <v>214.30921404910163</v>
          </cell>
          <cell r="O102">
            <v>435.77971962056279</v>
          </cell>
          <cell r="P102">
            <v>189.57537428863597</v>
          </cell>
          <cell r="Q102">
            <v>400.86999941251747</v>
          </cell>
          <cell r="R102">
            <v>56.328806796857535</v>
          </cell>
          <cell r="T102"/>
          <cell r="U102">
            <v>2.0069355505136999E-2</v>
          </cell>
          <cell r="V102">
            <v>5.8395455127454365E-2</v>
          </cell>
          <cell r="W102">
            <v>-2.0580842976761216E-2</v>
          </cell>
          <cell r="X102">
            <v>5.5666117856057795E-2</v>
          </cell>
          <cell r="Y102">
            <v>2.5501869560445423E-2</v>
          </cell>
          <cell r="Z102">
            <v>2.0193882463253487E-2</v>
          </cell>
          <cell r="AA102">
            <v>-4.3274746620869387E-3</v>
          </cell>
          <cell r="AB102">
            <v>2.8026944451839064E-2</v>
          </cell>
          <cell r="AC102">
            <v>1.2381914256823112E-2</v>
          </cell>
          <cell r="AD102">
            <v>1.8631282387299608E-2</v>
          </cell>
          <cell r="AE102">
            <v>2.2690683249279919E-2</v>
          </cell>
          <cell r="AF102">
            <v>1.2203262660965164E-2</v>
          </cell>
          <cell r="AG102">
            <v>1.2258055346804575E-2</v>
          </cell>
          <cell r="AH102">
            <v>-6.995163929595094E-3</v>
          </cell>
          <cell r="AI102">
            <v>1.0592705260149327E-2</v>
          </cell>
        </row>
        <row r="103">
          <cell r="B103" t="str">
            <v>A</v>
          </cell>
          <cell r="C103">
            <v>8707.1943478410012</v>
          </cell>
          <cell r="D103">
            <v>107.22653253711307</v>
          </cell>
          <cell r="E103">
            <v>159.61749382592151</v>
          </cell>
          <cell r="F103">
            <v>304.46320865843091</v>
          </cell>
          <cell r="G103">
            <v>140.91172766488529</v>
          </cell>
          <cell r="H103">
            <v>360.88245354581147</v>
          </cell>
          <cell r="I103">
            <v>861.0061208813097</v>
          </cell>
          <cell r="J103">
            <v>3787.2452059708694</v>
          </cell>
          <cell r="K103">
            <v>428.28444790143703</v>
          </cell>
          <cell r="L103">
            <v>486.59701828537834</v>
          </cell>
          <cell r="M103">
            <v>689.59360103108997</v>
          </cell>
          <cell r="N103">
            <v>212.53493852367316</v>
          </cell>
          <cell r="O103">
            <v>432.60020436083482</v>
          </cell>
          <cell r="P103">
            <v>188.37196028448832</v>
          </cell>
          <cell r="Q103">
            <v>399.44348848424625</v>
          </cell>
          <cell r="R103">
            <v>56.251514423878746</v>
          </cell>
          <cell r="T103"/>
          <cell r="U103">
            <v>1.5594409232987383E-2</v>
          </cell>
          <cell r="V103">
            <v>1.3700813459781802E-2</v>
          </cell>
          <cell r="W103">
            <v>-1.1974622046553418E-2</v>
          </cell>
          <cell r="X103">
            <v>9.6072031253243262E-2</v>
          </cell>
          <cell r="Y103">
            <v>4.2529792458665394E-3</v>
          </cell>
          <cell r="Z103">
            <v>2.9011573973237503E-2</v>
          </cell>
          <cell r="AA103">
            <v>-8.0258192851027088E-3</v>
          </cell>
          <cell r="AB103">
            <v>1.4671604992219089E-2</v>
          </cell>
          <cell r="AC103">
            <v>2.3784703021012765E-2</v>
          </cell>
          <cell r="AD103">
            <v>3.1787004689902698E-2</v>
          </cell>
          <cell r="AE103">
            <v>1.261529990605581E-2</v>
          </cell>
          <cell r="AF103">
            <v>2.0860274992658523E-2</v>
          </cell>
          <cell r="AG103">
            <v>-4.1591859293571565E-3</v>
          </cell>
          <cell r="AH103">
            <v>-1.5153086086471146E-2</v>
          </cell>
          <cell r="AI103">
            <v>3.1246891746248506E-2</v>
          </cell>
        </row>
        <row r="104">
          <cell r="B104" t="str">
            <v>S</v>
          </cell>
          <cell r="C104">
            <v>8710.9077206956918</v>
          </cell>
          <cell r="D104">
            <v>106.61246445081912</v>
          </cell>
          <cell r="E104">
            <v>160.22122946353795</v>
          </cell>
          <cell r="F104">
            <v>305.22464458814812</v>
          </cell>
          <cell r="G104">
            <v>142.90242976924213</v>
          </cell>
          <cell r="H104">
            <v>359.33248937989441</v>
          </cell>
          <cell r="I104">
            <v>867.73335482548634</v>
          </cell>
          <cell r="J104">
            <v>3786.3099890576973</v>
          </cell>
          <cell r="K104">
            <v>420.97224071258972</v>
          </cell>
          <cell r="L104">
            <v>491.51260360747</v>
          </cell>
          <cell r="M104">
            <v>694.58600570360329</v>
          </cell>
          <cell r="N104">
            <v>214.7078821858571</v>
          </cell>
          <cell r="O104">
            <v>430.44516885544346</v>
          </cell>
          <cell r="P104">
            <v>184.78644971062943</v>
          </cell>
          <cell r="Q104">
            <v>395.11535465794344</v>
          </cell>
          <cell r="R104">
            <v>57.112270847574784</v>
          </cell>
          <cell r="T104"/>
          <cell r="U104">
            <v>1.1356572488131489E-2</v>
          </cell>
          <cell r="V104">
            <v>1.8053446550095442E-2</v>
          </cell>
          <cell r="W104">
            <v>-1.0297170346952433E-2</v>
          </cell>
          <cell r="X104">
            <v>0.10040850490635345</v>
          </cell>
          <cell r="Y104">
            <v>2.2792020439108995E-2</v>
          </cell>
          <cell r="Z104">
            <v>3.8525485187129282E-2</v>
          </cell>
          <cell r="AA104">
            <v>-1.8081409199066201E-2</v>
          </cell>
          <cell r="AB104">
            <v>1.1765603387031476E-2</v>
          </cell>
          <cell r="AC104">
            <v>-9.9956780682752822E-3</v>
          </cell>
          <cell r="AD104">
            <v>3.999077667034201E-2</v>
          </cell>
          <cell r="AE104">
            <v>1.9020441961334011E-2</v>
          </cell>
          <cell r="AF104">
            <v>2.4310605497781079E-2</v>
          </cell>
          <cell r="AG104">
            <v>-2.9486958684552089E-2</v>
          </cell>
          <cell r="AH104">
            <v>-4.2852544084070465E-2</v>
          </cell>
          <cell r="AI104">
            <v>1.9943131007959858E-2</v>
          </cell>
        </row>
        <row r="105">
          <cell r="B105" t="str">
            <v>O</v>
          </cell>
          <cell r="C105">
            <v>8773.836474712647</v>
          </cell>
          <cell r="D105">
            <v>107.35231341026643</v>
          </cell>
          <cell r="E105">
            <v>161.19420241089259</v>
          </cell>
          <cell r="F105">
            <v>309.35303246772162</v>
          </cell>
          <cell r="G105">
            <v>144.28026591048095</v>
          </cell>
          <cell r="H105">
            <v>366.69513051058163</v>
          </cell>
          <cell r="I105">
            <v>884.40079278978521</v>
          </cell>
          <cell r="J105">
            <v>3827.8073684803835</v>
          </cell>
          <cell r="K105">
            <v>420.26283279258882</v>
          </cell>
          <cell r="L105">
            <v>490.25846112538875</v>
          </cell>
          <cell r="M105">
            <v>687.3600250583246</v>
          </cell>
          <cell r="N105">
            <v>220.24492837128798</v>
          </cell>
          <cell r="O105">
            <v>426.48146078757588</v>
          </cell>
          <cell r="P105">
            <v>184.79381573422523</v>
          </cell>
          <cell r="Q105">
            <v>392.32334275440689</v>
          </cell>
          <cell r="R105">
            <v>57.476421798637844</v>
          </cell>
          <cell r="T105"/>
          <cell r="U105">
            <v>1.7527328423419863E-2</v>
          </cell>
          <cell r="V105">
            <v>3.0325074450629375E-2</v>
          </cell>
          <cell r="W105">
            <v>8.4208124240170434E-4</v>
          </cell>
          <cell r="X105">
            <v>0.10852422147561236</v>
          </cell>
          <cell r="Y105">
            <v>1.8892529410045711E-2</v>
          </cell>
          <cell r="Z105">
            <v>6.6349677795725981E-2</v>
          </cell>
          <cell r="AA105">
            <v>5.7327166072689284E-3</v>
          </cell>
          <cell r="AB105">
            <v>2.1423676322838148E-2</v>
          </cell>
          <cell r="AC105">
            <v>-1.2915787751905161E-2</v>
          </cell>
          <cell r="AD105">
            <v>1.7612921361061407E-2</v>
          </cell>
          <cell r="AE105">
            <v>8.1126200530601267E-3</v>
          </cell>
          <cell r="AF105">
            <v>4.1753492703663353E-2</v>
          </cell>
          <cell r="AG105">
            <v>-2.4610603802387221E-2</v>
          </cell>
          <cell r="AH105">
            <v>-2.925002609438121E-2</v>
          </cell>
          <cell r="AI105">
            <v>4.5972903430115952E-3</v>
          </cell>
        </row>
        <row r="106">
          <cell r="B106" t="str">
            <v>N</v>
          </cell>
          <cell r="C106">
            <v>8828.9913576051022</v>
          </cell>
          <cell r="D106">
            <v>108.3075040766159</v>
          </cell>
          <cell r="E106">
            <v>164.28475251161819</v>
          </cell>
          <cell r="F106">
            <v>314.13181015608296</v>
          </cell>
          <cell r="G106">
            <v>144.81601837347552</v>
          </cell>
          <cell r="H106">
            <v>370.70522776617634</v>
          </cell>
          <cell r="I106">
            <v>884.59764813344816</v>
          </cell>
          <cell r="J106">
            <v>3840.3036948049003</v>
          </cell>
          <cell r="K106">
            <v>428.87050823732943</v>
          </cell>
          <cell r="L106">
            <v>489.51059736495188</v>
          </cell>
          <cell r="M106">
            <v>691.31406837591419</v>
          </cell>
          <cell r="N106">
            <v>224.45618573499829</v>
          </cell>
          <cell r="O106">
            <v>430.88629143027333</v>
          </cell>
          <cell r="P106">
            <v>188.0885079454124</v>
          </cell>
          <cell r="Q106">
            <v>396.56432295999065</v>
          </cell>
          <cell r="R106">
            <v>56.925752872954654</v>
          </cell>
          <cell r="T106"/>
          <cell r="U106">
            <v>1.3349495074637119E-2</v>
          </cell>
          <cell r="V106">
            <v>2.7668618033809489E-2</v>
          </cell>
          <cell r="W106">
            <v>3.1978291307901419E-3</v>
          </cell>
          <cell r="X106">
            <v>9.263461273278506E-2</v>
          </cell>
          <cell r="Y106">
            <v>1.3959126236558372E-2</v>
          </cell>
          <cell r="Z106">
            <v>8.0615939989596708E-2</v>
          </cell>
          <cell r="AA106">
            <v>3.3392662426050546E-3</v>
          </cell>
          <cell r="AB106">
            <v>9.9884811838382159E-3</v>
          </cell>
          <cell r="AC106">
            <v>-1.5696455455404656E-2</v>
          </cell>
          <cell r="AD106">
            <v>-1.104112115387812E-2</v>
          </cell>
          <cell r="AE106">
            <v>1.130573050962469E-2</v>
          </cell>
          <cell r="AF106">
            <v>7.9475077752250822E-2</v>
          </cell>
          <cell r="AG106">
            <v>6.0510322146778428E-4</v>
          </cell>
          <cell r="AH106">
            <v>3.2516475459902772E-3</v>
          </cell>
          <cell r="AI106">
            <v>-6.7607393260298299E-3</v>
          </cell>
        </row>
        <row r="107">
          <cell r="B107" t="str">
            <v>D</v>
          </cell>
          <cell r="C107">
            <v>8914.2484603237954</v>
          </cell>
          <cell r="D107">
            <v>109.02127272324641</v>
          </cell>
          <cell r="E107">
            <v>165.74239571817191</v>
          </cell>
          <cell r="F107">
            <v>314.46494891641493</v>
          </cell>
          <cell r="G107">
            <v>144.9711836094379</v>
          </cell>
          <cell r="H107">
            <v>371.61110642017894</v>
          </cell>
          <cell r="I107">
            <v>888.48892201105446</v>
          </cell>
          <cell r="J107">
            <v>3856.2230984909256</v>
          </cell>
          <cell r="K107">
            <v>448.45211366352441</v>
          </cell>
          <cell r="L107">
            <v>506.42938353848103</v>
          </cell>
          <cell r="M107">
            <v>697.56202329671942</v>
          </cell>
          <cell r="N107">
            <v>228.43233645205444</v>
          </cell>
          <cell r="O107">
            <v>431.81224300097563</v>
          </cell>
          <cell r="P107">
            <v>191.36594259685825</v>
          </cell>
          <cell r="Q107">
            <v>406.9456200896758</v>
          </cell>
          <cell r="R107">
            <v>58.489881919704317</v>
          </cell>
          <cell r="U107">
            <v>1.6602478573534585E-2</v>
          </cell>
          <cell r="V107">
            <v>3.8319538568705402E-2</v>
          </cell>
          <cell r="W107">
            <v>3.3568753917132543E-3</v>
          </cell>
          <cell r="X107">
            <v>9.8950960561326573E-2</v>
          </cell>
          <cell r="Y107">
            <v>1.32394329042409E-2</v>
          </cell>
          <cell r="Z107">
            <v>6.4672625262102379E-2</v>
          </cell>
          <cell r="AA107">
            <v>1.3126090053563466E-2</v>
          </cell>
          <cell r="AB107">
            <v>1.1158098407230588E-2</v>
          </cell>
          <cell r="AC107">
            <v>-1.1120209099298228E-2</v>
          </cell>
          <cell r="AD107">
            <v>-7.8681808565080891E-3</v>
          </cell>
          <cell r="AE107">
            <v>2.7978037346896523E-2</v>
          </cell>
          <cell r="AF107">
            <v>6.7823494583973298E-2</v>
          </cell>
          <cell r="AG107">
            <v>1.7039703063246314E-3</v>
          </cell>
          <cell r="AH107">
            <v>1.5408260983140964E-2</v>
          </cell>
          <cell r="AI107">
            <v>8.0507862496590477E-3</v>
          </cell>
        </row>
        <row r="108">
          <cell r="B108" t="str">
            <v>E</v>
          </cell>
          <cell r="C108">
            <v>8927.9516032600368</v>
          </cell>
          <cell r="D108">
            <v>109.24018735289603</v>
          </cell>
          <cell r="E108">
            <v>164.73552721796352</v>
          </cell>
          <cell r="F108">
            <v>310.59557338072682</v>
          </cell>
          <cell r="G108">
            <v>144.79377933852382</v>
          </cell>
          <cell r="H108">
            <v>368.96400286235297</v>
          </cell>
          <cell r="I108">
            <v>889.78911052914293</v>
          </cell>
          <cell r="J108">
            <v>3831.4596559631418</v>
          </cell>
          <cell r="K108">
            <v>452.41084582795003</v>
          </cell>
          <cell r="L108">
            <v>519.04920334783162</v>
          </cell>
          <cell r="M108">
            <v>707.53882611510289</v>
          </cell>
          <cell r="N108">
            <v>232.90268252511933</v>
          </cell>
          <cell r="O108">
            <v>435.15789594716591</v>
          </cell>
          <cell r="P108">
            <v>193.67165943413113</v>
          </cell>
          <cell r="Q108">
            <v>414.39473540034936</v>
          </cell>
          <cell r="R108">
            <v>58.211337323262406</v>
          </cell>
          <cell r="U108">
            <v>1.5241090200223351E-2</v>
          </cell>
          <cell r="V108">
            <v>4.3822909981674041E-2</v>
          </cell>
          <cell r="W108">
            <v>1.7185039111041078E-2</v>
          </cell>
          <cell r="X108">
            <v>8.4418412586210856E-2</v>
          </cell>
          <cell r="Y108">
            <v>1.4096464850380297E-2</v>
          </cell>
          <cell r="Z108">
            <v>4.8570366984894475E-2</v>
          </cell>
          <cell r="AA108">
            <v>2.8742653479303382E-3</v>
          </cell>
          <cell r="AB108">
            <v>8.7312011869378203E-3</v>
          </cell>
          <cell r="AC108">
            <v>-3.8687434764872464E-3</v>
          </cell>
          <cell r="AD108">
            <v>-5.3191936737837509E-3</v>
          </cell>
          <cell r="AE108">
            <v>3.773174481628172E-2</v>
          </cell>
          <cell r="AF108">
            <v>4.3310220503341323E-2</v>
          </cell>
          <cell r="AG108">
            <v>1.51247778560335E-2</v>
          </cell>
          <cell r="AH108">
            <v>-2.787305020660602E-3</v>
          </cell>
          <cell r="AI108">
            <v>1.6542224331412614E-2</v>
          </cell>
        </row>
        <row r="109">
          <cell r="B109" t="str">
            <v>F</v>
          </cell>
          <cell r="C109">
            <v>8907.637494962315</v>
          </cell>
          <cell r="D109">
            <v>108.88988275590414</v>
          </cell>
          <cell r="E109">
            <v>157.59941718406714</v>
          </cell>
          <cell r="F109">
            <v>298.49554493235439</v>
          </cell>
          <cell r="G109">
            <v>143.93801012528468</v>
          </cell>
          <cell r="H109">
            <v>364.03294545716909</v>
          </cell>
          <cell r="I109">
            <v>885.02673491341682</v>
          </cell>
          <cell r="J109">
            <v>3822.6188714041414</v>
          </cell>
          <cell r="K109">
            <v>456.42691990332992</v>
          </cell>
          <cell r="L109">
            <v>530.81746836468085</v>
          </cell>
          <cell r="M109">
            <v>702.886573997234</v>
          </cell>
          <cell r="N109">
            <v>237.42129733198473</v>
          </cell>
          <cell r="O109">
            <v>441.88382940240939</v>
          </cell>
          <cell r="P109">
            <v>194.58371628609478</v>
          </cell>
          <cell r="Q109">
            <v>412.43579728231566</v>
          </cell>
          <cell r="R109">
            <v>57.717830091759453</v>
          </cell>
          <cell r="U109">
            <v>1.3719888431554805E-2</v>
          </cell>
          <cell r="V109">
            <v>5.6003023913617778E-2</v>
          </cell>
          <cell r="W109">
            <v>-1.4697508923485425E-2</v>
          </cell>
          <cell r="X109">
            <v>5.1750844038628063E-2</v>
          </cell>
          <cell r="Y109">
            <v>1.3423121517331493E-2</v>
          </cell>
          <cell r="Z109">
            <v>2.7475561020984474E-2</v>
          </cell>
          <cell r="AA109">
            <v>1.2869962185735329E-3</v>
          </cell>
          <cell r="AB109">
            <v>1.2553633603576753E-2</v>
          </cell>
          <cell r="AC109">
            <v>1.3782729651897752E-2</v>
          </cell>
          <cell r="AD109">
            <v>-2.2038792444637467E-3</v>
          </cell>
          <cell r="AE109">
            <v>2.0436783054968322E-2</v>
          </cell>
          <cell r="AF109">
            <v>4.0292411190921307E-2</v>
          </cell>
          <cell r="AG109">
            <v>7.6462648293593727E-3</v>
          </cell>
          <cell r="AH109">
            <v>-1.015522849833761E-2</v>
          </cell>
          <cell r="AI109">
            <v>2.5232403958084459E-2</v>
          </cell>
        </row>
        <row r="110">
          <cell r="B110" t="str">
            <v>M</v>
          </cell>
          <cell r="C110">
            <v>8879.1099535836365</v>
          </cell>
          <cell r="D110">
            <v>109.05682407958226</v>
          </cell>
          <cell r="E110">
            <v>161.09014247996467</v>
          </cell>
          <cell r="F110">
            <v>301.25028945237955</v>
          </cell>
          <cell r="G110">
            <v>144.30434418867549</v>
          </cell>
          <cell r="H110">
            <v>366.18839978378639</v>
          </cell>
          <cell r="I110">
            <v>874.59686635537491</v>
          </cell>
          <cell r="J110">
            <v>3807.1758936708939</v>
          </cell>
          <cell r="K110">
            <v>451.64819133215451</v>
          </cell>
          <cell r="L110">
            <v>520.63431515191235</v>
          </cell>
          <cell r="M110">
            <v>707.43258890826473</v>
          </cell>
          <cell r="N110">
            <v>238.01856240067207</v>
          </cell>
          <cell r="O110">
            <v>439.97114733444278</v>
          </cell>
          <cell r="P110">
            <v>195.86649891120487</v>
          </cell>
          <cell r="Q110">
            <v>411.78184876265442</v>
          </cell>
          <cell r="R110">
            <v>57.535813984917951</v>
          </cell>
          <cell r="U110">
            <v>1.3703401561415474E-2</v>
          </cell>
          <cell r="V110">
            <v>6.9902209075195065E-2</v>
          </cell>
          <cell r="W110">
            <v>2.844928871319663E-2</v>
          </cell>
          <cell r="X110">
            <v>7.8060408638720435E-2</v>
          </cell>
          <cell r="Y110">
            <v>5.2830809791681865E-3</v>
          </cell>
          <cell r="Z110">
            <v>2.5040461278019066E-2</v>
          </cell>
          <cell r="AA110">
            <v>-9.8954353540864348E-3</v>
          </cell>
          <cell r="AB110">
            <v>8.4354721295212265E-3</v>
          </cell>
          <cell r="AC110">
            <v>2.1941886165598445E-2</v>
          </cell>
          <cell r="AD110">
            <v>-4.3773375330787845E-3</v>
          </cell>
          <cell r="AE110">
            <v>3.9597395435654992E-2</v>
          </cell>
          <cell r="AF110">
            <v>2.8107262018222778E-2</v>
          </cell>
          <cell r="AG110">
            <v>-4.452626412143057E-3</v>
          </cell>
          <cell r="AH110">
            <v>-5.1044763447989361E-3</v>
          </cell>
          <cell r="AI110">
            <v>3.8281221777423324E-2</v>
          </cell>
        </row>
        <row r="111">
          <cell r="B111" t="str">
            <v>A</v>
          </cell>
          <cell r="C111">
            <v>8916.0168798451687</v>
          </cell>
          <cell r="D111">
            <v>108.35915996574604</v>
          </cell>
          <cell r="E111">
            <v>165.01088024941791</v>
          </cell>
          <cell r="F111">
            <v>306.92223360467415</v>
          </cell>
          <cell r="G111">
            <v>146.57076258273838</v>
          </cell>
          <cell r="H111">
            <v>378.31696302626989</v>
          </cell>
          <cell r="I111">
            <v>867.14004317483761</v>
          </cell>
          <cell r="J111">
            <v>3843.8322459532073</v>
          </cell>
          <cell r="K111">
            <v>451.24525918520709</v>
          </cell>
          <cell r="L111">
            <v>518.71381558328028</v>
          </cell>
          <cell r="M111">
            <v>704.12641142828409</v>
          </cell>
          <cell r="N111">
            <v>229.84273814331326</v>
          </cell>
          <cell r="O111">
            <v>446.27741565423105</v>
          </cell>
          <cell r="P111">
            <v>189.0630106810668</v>
          </cell>
          <cell r="Q111">
            <v>410.22556509526942</v>
          </cell>
          <cell r="R111">
            <v>56.856540776332828</v>
          </cell>
          <cell r="U111">
            <v>1.5366342458300597E-2</v>
          </cell>
          <cell r="V111">
            <v>5.976003729378121E-2</v>
          </cell>
          <cell r="W111">
            <v>4.5105019961780624E-2</v>
          </cell>
          <cell r="X111">
            <v>6.4054559118798871E-2</v>
          </cell>
          <cell r="Y111">
            <v>4.144952515350897E-2</v>
          </cell>
          <cell r="Z111">
            <v>8.4383854140578141E-2</v>
          </cell>
          <cell r="AA111">
            <v>-1.1368083840535337E-2</v>
          </cell>
          <cell r="AB111">
            <v>1.1540035931629777E-2</v>
          </cell>
          <cell r="AC111">
            <v>1.157897902438787E-2</v>
          </cell>
          <cell r="AD111">
            <v>-8.0859704215164863E-3</v>
          </cell>
          <cell r="AE111">
            <v>3.6958399604645642E-2</v>
          </cell>
          <cell r="AF111">
            <v>2.8121348581654271E-2</v>
          </cell>
          <cell r="AG111">
            <v>-6.172526487199681E-3</v>
          </cell>
          <cell r="AH111">
            <v>-3.6550764672964586E-2</v>
          </cell>
          <cell r="AI111">
            <v>2.625495301907077E-2</v>
          </cell>
        </row>
        <row r="112">
          <cell r="B112" t="str">
            <v>M</v>
          </cell>
          <cell r="C112">
            <v>8925.2747406218477</v>
          </cell>
          <cell r="D112">
            <v>109.05825971818356</v>
          </cell>
          <cell r="E112">
            <v>175.85162048118542</v>
          </cell>
          <cell r="F112">
            <v>317.24363241077708</v>
          </cell>
          <cell r="G112">
            <v>147.13810039114233</v>
          </cell>
          <cell r="H112">
            <v>384.13105607020964</v>
          </cell>
          <cell r="I112">
            <v>869.2171624532225</v>
          </cell>
          <cell r="J112">
            <v>3858.657325252283</v>
          </cell>
          <cell r="K112">
            <v>439.55223205705175</v>
          </cell>
          <cell r="L112">
            <v>504.55533066492723</v>
          </cell>
          <cell r="M112">
            <v>708.40507212246689</v>
          </cell>
          <cell r="N112">
            <v>222.19241056624864</v>
          </cell>
          <cell r="O112">
            <v>442.1602375558366</v>
          </cell>
          <cell r="P112">
            <v>185.63363148918458</v>
          </cell>
          <cell r="Q112">
            <v>409.62917092030426</v>
          </cell>
          <cell r="R112">
            <v>57.984042407542766</v>
          </cell>
          <cell r="U112">
            <v>1.8093969546253641E-2</v>
          </cell>
          <cell r="V112">
            <v>4.2566172592423346E-2</v>
          </cell>
          <cell r="W112">
            <v>0.11090681546119252</v>
          </cell>
          <cell r="X112">
            <v>9.0561271800791321E-2</v>
          </cell>
          <cell r="Y112">
            <v>5.2255248316395608E-2</v>
          </cell>
          <cell r="Z112">
            <v>9.9844979732379935E-2</v>
          </cell>
          <cell r="AA112">
            <v>-1.3686506855074776E-2</v>
          </cell>
          <cell r="AB112">
            <v>9.9059094207967213E-3</v>
          </cell>
          <cell r="AC112">
            <v>9.6726409652236889E-4</v>
          </cell>
          <cell r="AD112">
            <v>2.949065521894445E-3</v>
          </cell>
          <cell r="AE112">
            <v>4.264582635614711E-2</v>
          </cell>
          <cell r="AF112">
            <v>1.2802094990718382E-2</v>
          </cell>
          <cell r="AG112">
            <v>-1.3728051349658488E-3</v>
          </cell>
          <cell r="AH112">
            <v>-2.6855164848253121E-2</v>
          </cell>
          <cell r="AI112">
            <v>3.2744833153947273E-2</v>
          </cell>
        </row>
        <row r="113">
          <cell r="B113" t="str">
            <v>J</v>
          </cell>
          <cell r="C113">
            <v>8922.6077561606144</v>
          </cell>
          <cell r="D113">
            <v>111.84202103291787</v>
          </cell>
          <cell r="E113">
            <v>175.96093743203537</v>
          </cell>
          <cell r="F113">
            <v>318.50140032143355</v>
          </cell>
          <cell r="G113">
            <v>148.10789247518471</v>
          </cell>
          <cell r="H113">
            <v>381.66599109333487</v>
          </cell>
          <cell r="I113">
            <v>875.52218894757073</v>
          </cell>
          <cell r="J113">
            <v>3883.790678530966</v>
          </cell>
          <cell r="K113">
            <v>432.53888657100259</v>
          </cell>
          <cell r="L113">
            <v>492.10044940799418</v>
          </cell>
          <cell r="M113">
            <v>700.43789337563624</v>
          </cell>
          <cell r="N113">
            <v>217.79919755303183</v>
          </cell>
          <cell r="O113">
            <v>434.1703621564622</v>
          </cell>
          <cell r="P113">
            <v>185.35507191693088</v>
          </cell>
          <cell r="Q113">
            <v>412.89073651853556</v>
          </cell>
          <cell r="R113">
            <v>57.411372168826212</v>
          </cell>
          <cell r="T113"/>
          <cell r="U113">
            <v>1.9080359598196095E-2</v>
          </cell>
          <cell r="V113">
            <v>3.3905073655748241E-2</v>
          </cell>
          <cell r="W113">
            <v>0.12180549384867012</v>
          </cell>
          <cell r="X113">
            <v>6.916307769457708E-2</v>
          </cell>
          <cell r="Y113">
            <v>6.1989501798137336E-2</v>
          </cell>
          <cell r="Z113">
            <v>8.4923541397894819E-2</v>
          </cell>
          <cell r="AA113">
            <v>5.2859507637232905E-3</v>
          </cell>
          <cell r="AB113">
            <v>1.5153939215706735E-2</v>
          </cell>
          <cell r="AC113">
            <v>-3.7313526669613406E-4</v>
          </cell>
          <cell r="AD113">
            <v>-1.0709429225123079E-3</v>
          </cell>
          <cell r="AE113">
            <v>2.352895761443019E-2</v>
          </cell>
          <cell r="AF113">
            <v>2.7267607214987111E-2</v>
          </cell>
          <cell r="AG113">
            <v>-1.183256225524687E-2</v>
          </cell>
          <cell r="AH113">
            <v>-2.8463528151718598E-2</v>
          </cell>
          <cell r="AI113">
            <v>2.2698012033534498E-2</v>
          </cell>
        </row>
        <row r="114">
          <cell r="B114" t="str">
            <v>J</v>
          </cell>
          <cell r="C114">
            <v>8910.5580292024733</v>
          </cell>
          <cell r="D114">
            <v>112.60573963965454</v>
          </cell>
          <cell r="E114">
            <v>180.00867022609171</v>
          </cell>
          <cell r="F114">
            <v>321.09380327545881</v>
          </cell>
          <cell r="G114">
            <v>148.8844273112382</v>
          </cell>
          <cell r="H114">
            <v>384.92576042343904</v>
          </cell>
          <cell r="I114">
            <v>872.82362129542196</v>
          </cell>
          <cell r="J114">
            <v>3882.3527211344635</v>
          </cell>
          <cell r="K114">
            <v>427.78834976230399</v>
          </cell>
          <cell r="L114">
            <v>486.76630147312545</v>
          </cell>
          <cell r="M114">
            <v>704.15384506810187</v>
          </cell>
          <cell r="N114">
            <v>213.59804902215714</v>
          </cell>
          <cell r="O114">
            <v>428.56469311588813</v>
          </cell>
          <cell r="P114">
            <v>186.79115253382164</v>
          </cell>
          <cell r="Q114">
            <v>410.32175685438671</v>
          </cell>
          <cell r="R114">
            <v>55.943299697976663</v>
          </cell>
          <cell r="T114">
            <v>85.873244540708001</v>
          </cell>
          <cell r="U114">
            <v>2.3174467330268511E-2</v>
          </cell>
          <cell r="V114">
            <v>3.8416543732417985E-2</v>
          </cell>
          <cell r="W114">
            <v>0.13488063798856254</v>
          </cell>
          <cell r="X114">
            <v>8.0447192739499407E-2</v>
          </cell>
          <cell r="Y114">
            <v>5.7354324054293082E-2</v>
          </cell>
          <cell r="Z114">
            <v>8.9053280658146106E-2</v>
          </cell>
          <cell r="AA114">
            <v>1.9292595969466086E-2</v>
          </cell>
          <cell r="AB114">
            <v>2.0210908930206939E-2</v>
          </cell>
          <cell r="AC114">
            <v>8.5907019507369675E-4</v>
          </cell>
          <cell r="AD114">
            <v>1.2455370040966196E-2</v>
          </cell>
          <cell r="AE114">
            <v>1.8333196539096708E-2</v>
          </cell>
          <cell r="AF114">
            <v>-3.3184062108573276E-3</v>
          </cell>
          <cell r="AG114">
            <v>-1.655659081830807E-2</v>
          </cell>
          <cell r="AH114">
            <v>-1.4686621430984204E-2</v>
          </cell>
          <cell r="AI114">
            <v>2.3578111247339439E-2</v>
          </cell>
        </row>
        <row r="115">
          <cell r="B115" t="str">
            <v>A</v>
          </cell>
          <cell r="C115">
            <v>8928.0491756760603</v>
          </cell>
          <cell r="D115">
            <v>113.11741723990136</v>
          </cell>
          <cell r="E115">
            <v>175.64469296438162</v>
          </cell>
          <cell r="F115">
            <v>323.67907013563621</v>
          </cell>
          <cell r="G115">
            <v>146.97663882847999</v>
          </cell>
          <cell r="H115">
            <v>384.20801737218625</v>
          </cell>
          <cell r="I115">
            <v>878.8432958602898</v>
          </cell>
          <cell r="J115">
            <v>3883.0897399334376</v>
          </cell>
          <cell r="K115">
            <v>439.11866475211951</v>
          </cell>
          <cell r="L115">
            <v>493.32922497718039</v>
          </cell>
          <cell r="M115">
            <v>701.53067577423894</v>
          </cell>
          <cell r="N115">
            <v>216.552300998102</v>
          </cell>
          <cell r="O115">
            <v>423.30089632526995</v>
          </cell>
          <cell r="P115">
            <v>186.02916162446292</v>
          </cell>
          <cell r="Q115">
            <v>413.87575705560226</v>
          </cell>
          <cell r="R115">
            <v>55.398481106895566</v>
          </cell>
          <cell r="U115">
            <v>2.5364637449469818E-2</v>
          </cell>
          <cell r="V115">
            <v>5.493868507544386E-2</v>
          </cell>
          <cell r="W115">
            <v>0.10041004124484831</v>
          </cell>
          <cell r="X115">
            <v>6.3113903193351195E-2</v>
          </cell>
          <cell r="Y115">
            <v>4.3040499638314023E-2</v>
          </cell>
          <cell r="Z115">
            <v>6.4634796170309761E-2</v>
          </cell>
          <cell r="AA115">
            <v>2.0716664546730934E-2</v>
          </cell>
          <cell r="AB115">
            <v>2.5307189989035361E-2</v>
          </cell>
          <cell r="AC115">
            <v>2.5296778586683111E-2</v>
          </cell>
          <cell r="AD115">
            <v>1.3835281431695323E-2</v>
          </cell>
          <cell r="AE115">
            <v>1.7310303815610384E-2</v>
          </cell>
          <cell r="AF115">
            <v>1.8902127350611364E-2</v>
          </cell>
          <cell r="AG115">
            <v>-2.1496309853354267E-2</v>
          </cell>
          <cell r="AH115">
            <v>-1.2437088070258451E-2</v>
          </cell>
          <cell r="AI115">
            <v>3.6130939638349346E-2</v>
          </cell>
        </row>
        <row r="116">
          <cell r="B116" t="str">
            <v>S</v>
          </cell>
          <cell r="C116">
            <v>9000.0909553453748</v>
          </cell>
          <cell r="D116">
            <v>113.67793163079364</v>
          </cell>
          <cell r="E116">
            <v>175.96322842098976</v>
          </cell>
          <cell r="F116">
            <v>323.45847787220265</v>
          </cell>
          <cell r="G116">
            <v>148.27142306076956</v>
          </cell>
          <cell r="H116">
            <v>383.95685600433325</v>
          </cell>
          <cell r="I116">
            <v>894.34835287130568</v>
          </cell>
          <cell r="J116">
            <v>3932.8034118214191</v>
          </cell>
          <cell r="K116">
            <v>434.69443211431633</v>
          </cell>
          <cell r="L116">
            <v>493.82667554818278</v>
          </cell>
          <cell r="M116">
            <v>704.20960875777757</v>
          </cell>
          <cell r="N116">
            <v>217.907476002268</v>
          </cell>
          <cell r="O116">
            <v>426.45127962699428</v>
          </cell>
          <cell r="P116">
            <v>185.4593953549807</v>
          </cell>
          <cell r="Q116">
            <v>415.6716384345055</v>
          </cell>
          <cell r="R116">
            <v>55.549984292810315</v>
          </cell>
          <cell r="U116">
            <v>3.3197830113919302E-2</v>
          </cell>
          <cell r="V116">
            <v>6.6272430867911014E-2</v>
          </cell>
          <cell r="W116">
            <v>9.8251642495567504E-2</v>
          </cell>
          <cell r="X116">
            <v>5.9739059762550228E-2</v>
          </cell>
          <cell r="Y116">
            <v>3.7571042705132784E-2</v>
          </cell>
          <cell r="Z116">
            <v>6.8528082909879551E-2</v>
          </cell>
          <cell r="AA116">
            <v>3.0671862384697546E-2</v>
          </cell>
          <cell r="AB116">
            <v>3.8690287690939851E-2</v>
          </cell>
          <cell r="AC116">
            <v>3.2596428159963109E-2</v>
          </cell>
          <cell r="AD116">
            <v>4.7080622627548863E-3</v>
          </cell>
          <cell r="AE116">
            <v>1.3855164047576363E-2</v>
          </cell>
          <cell r="AF116">
            <v>1.4902078972774957E-2</v>
          </cell>
          <cell r="AG116">
            <v>-9.2785086636445468E-3</v>
          </cell>
          <cell r="AH116">
            <v>3.641747787270555E-3</v>
          </cell>
          <cell r="AI116">
            <v>5.2026031219054802E-2</v>
          </cell>
        </row>
        <row r="117">
          <cell r="B117" t="str">
            <v>O</v>
          </cell>
          <cell r="C117">
            <v>8994.3604287833532</v>
          </cell>
          <cell r="D117">
            <v>114.73222717629831</v>
          </cell>
          <cell r="E117">
            <v>171.36941798661169</v>
          </cell>
          <cell r="F117">
            <v>318.37828895186794</v>
          </cell>
          <cell r="G117">
            <v>145.23457498389723</v>
          </cell>
          <cell r="H117">
            <v>383.11448279971523</v>
          </cell>
          <cell r="I117">
            <v>897.43307122212832</v>
          </cell>
          <cell r="J117">
            <v>3925.9461506402699</v>
          </cell>
          <cell r="K117">
            <v>430.97463167958813</v>
          </cell>
          <cell r="L117">
            <v>493.07902966095156</v>
          </cell>
          <cell r="M117">
            <v>708.80854520991704</v>
          </cell>
          <cell r="N117">
            <v>220.80634854913615</v>
          </cell>
          <cell r="O117">
            <v>431.57762662548231</v>
          </cell>
          <cell r="P117">
            <v>187.32014654474776</v>
          </cell>
          <cell r="Q117">
            <v>416.62535975129896</v>
          </cell>
          <cell r="R117">
            <v>56.493372302083486</v>
          </cell>
          <cell r="U117">
            <v>2.5134267626970797E-2</v>
          </cell>
          <cell r="V117">
            <v>6.8744804202105936E-2</v>
          </cell>
          <cell r="W117">
            <v>6.3123954978119734E-2</v>
          </cell>
          <cell r="X117">
            <v>2.9174617789104795E-2</v>
          </cell>
          <cell r="Y117">
            <v>6.6142730427762864E-3</v>
          </cell>
          <cell r="Z117">
            <v>4.477657575182814E-2</v>
          </cell>
          <cell r="AA117">
            <v>1.4735715456827725E-2</v>
          </cell>
          <cell r="AB117">
            <v>2.5638380595637722E-2</v>
          </cell>
          <cell r="AC117">
            <v>2.5488332660351887E-2</v>
          </cell>
          <cell r="AD117">
            <v>5.7532276527940684E-3</v>
          </cell>
          <cell r="AE117">
            <v>3.1204200665833737E-2</v>
          </cell>
          <cell r="AF117">
            <v>2.5490719899881054E-3</v>
          </cell>
          <cell r="AG117">
            <v>1.1949325601388283E-2</v>
          </cell>
          <cell r="AH117">
            <v>1.3671078766813061E-2</v>
          </cell>
          <cell r="AI117">
            <v>6.1943846691031812E-2</v>
          </cell>
        </row>
        <row r="118">
          <cell r="B118" t="str">
            <v>N</v>
          </cell>
          <cell r="C118">
            <v>9045.3628648712256</v>
          </cell>
          <cell r="D118">
            <v>115.11814379190885</v>
          </cell>
          <cell r="E118">
            <v>166.38849751681255</v>
          </cell>
          <cell r="F118">
            <v>312.47522004973234</v>
          </cell>
          <cell r="G118">
            <v>145.09239595180665</v>
          </cell>
          <cell r="H118">
            <v>382.35908682348759</v>
          </cell>
          <cell r="I118">
            <v>881.72225518438711</v>
          </cell>
          <cell r="J118">
            <v>3977.1410453840999</v>
          </cell>
          <cell r="K118">
            <v>439.6270205650514</v>
          </cell>
          <cell r="L118">
            <v>500.31174971700466</v>
          </cell>
          <cell r="M118">
            <v>703.52670348583922</v>
          </cell>
          <cell r="N118">
            <v>222.79968400971708</v>
          </cell>
          <cell r="O118">
            <v>439.78413437421074</v>
          </cell>
          <cell r="P118">
            <v>190.7452303338319</v>
          </cell>
          <cell r="Q118">
            <v>417.20478453444929</v>
          </cell>
          <cell r="R118">
            <v>56.977335782958797</v>
          </cell>
          <cell r="U118">
            <v>2.4506933861674352E-2</v>
          </cell>
          <cell r="V118">
            <v>6.2882436201975089E-2</v>
          </cell>
          <cell r="W118">
            <v>1.2805479346268411E-2</v>
          </cell>
          <cell r="X118">
            <v>-5.2735509515178247E-3</v>
          </cell>
          <cell r="Y118">
            <v>1.9084738099783838E-3</v>
          </cell>
          <cell r="Z118">
            <v>3.1436996795367378E-2</v>
          </cell>
          <cell r="AA118">
            <v>-3.2505093757917436E-3</v>
          </cell>
          <cell r="AB118">
            <v>3.5631908685844538E-2</v>
          </cell>
          <cell r="AC118">
            <v>2.5081025906704468E-2</v>
          </cell>
          <cell r="AD118">
            <v>2.2065206371824519E-2</v>
          </cell>
          <cell r="AE118">
            <v>1.7665827542922452E-2</v>
          </cell>
          <cell r="AF118">
            <v>-7.380067160354109E-3</v>
          </cell>
          <cell r="AG118">
            <v>2.0650095212827679E-2</v>
          </cell>
          <cell r="AH118">
            <v>1.4124852270031019E-2</v>
          </cell>
          <cell r="AI118">
            <v>5.2048206001983344E-2</v>
          </cell>
        </row>
        <row r="119">
          <cell r="B119" t="str">
            <v>D</v>
          </cell>
          <cell r="C119">
            <v>9087.1323840463938</v>
          </cell>
          <cell r="D119">
            <v>114.54056590109425</v>
          </cell>
          <cell r="E119">
            <v>165.50033000075655</v>
          </cell>
          <cell r="F119">
            <v>314.80770693003979</v>
          </cell>
          <cell r="G119">
            <v>143.05765144254818</v>
          </cell>
          <cell r="H119">
            <v>381.46726161173569</v>
          </cell>
          <cell r="I119">
            <v>869.49921273529401</v>
          </cell>
          <cell r="J119">
            <v>3969.0798943249283</v>
          </cell>
          <cell r="K119">
            <v>455.95921139588347</v>
          </cell>
          <cell r="L119">
            <v>524.21722520953938</v>
          </cell>
          <cell r="M119">
            <v>704.41481752512766</v>
          </cell>
          <cell r="N119">
            <v>228.44077917131537</v>
          </cell>
          <cell r="O119">
            <v>451.04029206779762</v>
          </cell>
          <cell r="P119">
            <v>193.4224026706234</v>
          </cell>
          <cell r="Q119">
            <v>419.53654028545992</v>
          </cell>
          <cell r="R119">
            <v>58.259522360288003</v>
          </cell>
          <cell r="U119">
            <v>1.9394110955296195E-2</v>
          </cell>
          <cell r="V119">
            <v>5.0625836958065218E-2</v>
          </cell>
          <cell r="W119">
            <v>-1.4604936556302794E-3</v>
          </cell>
          <cell r="X119">
            <v>1.0899720773520638E-3</v>
          </cell>
          <cell r="Y119">
            <v>-1.3199396730076418E-2</v>
          </cell>
          <cell r="Z119">
            <v>2.6522768080059489E-2</v>
          </cell>
          <cell r="AA119">
            <v>-2.1373040006822053E-2</v>
          </cell>
          <cell r="AB119">
            <v>2.9266147977321966E-2</v>
          </cell>
          <cell r="AC119">
            <v>1.6740020848673431E-2</v>
          </cell>
          <cell r="AD119">
            <v>3.5124031600956229E-2</v>
          </cell>
          <cell r="AE119">
            <v>9.8239210271533484E-3</v>
          </cell>
          <cell r="AF119">
            <v>3.695938758951911E-5</v>
          </cell>
          <cell r="AG119">
            <v>4.4528726034241961E-2</v>
          </cell>
          <cell r="AH119">
            <v>1.0746217669971747E-2</v>
          </cell>
          <cell r="AI119">
            <v>3.0940055806497169E-2</v>
          </cell>
        </row>
        <row r="120">
          <cell r="B120" t="str">
            <v>E</v>
          </cell>
          <cell r="C120">
            <v>9118.1811073895387</v>
          </cell>
          <cell r="D120">
            <v>112.8418791414943</v>
          </cell>
          <cell r="E120">
            <v>164.28579085097127</v>
          </cell>
          <cell r="F120">
            <v>316.92700003147667</v>
          </cell>
          <cell r="G120">
            <v>143.85351318209297</v>
          </cell>
          <cell r="H120">
            <v>374.99420179781379</v>
          </cell>
          <cell r="I120">
            <v>873.94767616473689</v>
          </cell>
          <cell r="J120">
            <v>3976.2148590071924</v>
          </cell>
          <cell r="K120">
            <v>464.23860229285378</v>
          </cell>
          <cell r="L120">
            <v>535.28324659595239</v>
          </cell>
          <cell r="M120">
            <v>702.55014261309339</v>
          </cell>
          <cell r="N120">
            <v>233.47108649875537</v>
          </cell>
          <cell r="O120">
            <v>450.00268236747644</v>
          </cell>
          <cell r="P120">
            <v>198.39379323862372</v>
          </cell>
          <cell r="Q120">
            <v>417.86651495838817</v>
          </cell>
          <cell r="R120">
            <v>59.947842879552553</v>
          </cell>
          <cell r="T120"/>
          <cell r="U120">
            <v>2.1307183616456893E-2</v>
          </cell>
          <cell r="V120">
            <v>3.2970391903147878E-2</v>
          </cell>
          <cell r="W120">
            <v>-2.7300508553762537E-3</v>
          </cell>
          <cell r="X120">
            <v>2.0384793581680549E-2</v>
          </cell>
          <cell r="Y120">
            <v>-6.493829781406113E-3</v>
          </cell>
          <cell r="Z120">
            <v>1.6343596905605162E-2</v>
          </cell>
          <cell r="AA120">
            <v>-1.7803583092835806E-2</v>
          </cell>
          <cell r="AB120">
            <v>3.7780693532492027E-2</v>
          </cell>
          <cell r="AC120">
            <v>2.6143839330946994E-2</v>
          </cell>
          <cell r="AD120">
            <v>3.1276501617596875E-2</v>
          </cell>
          <cell r="AE120">
            <v>-7.0507558283422478E-3</v>
          </cell>
          <cell r="AF120">
            <v>2.4405213691547356E-3</v>
          </cell>
          <cell r="AG120">
            <v>3.4113563280287806E-2</v>
          </cell>
          <cell r="AH120">
            <v>2.4382162151600717E-2</v>
          </cell>
          <cell r="AI120">
            <v>8.377952858606319E-3</v>
          </cell>
        </row>
        <row r="121">
          <cell r="B121" t="str">
            <v>F</v>
          </cell>
          <cell r="C121">
            <v>9063.3737362734973</v>
          </cell>
          <cell r="D121">
            <v>111.12075800634921</v>
          </cell>
          <cell r="E121">
            <v>171.55578865855932</v>
          </cell>
          <cell r="F121">
            <v>316.92961516603827</v>
          </cell>
          <cell r="G121">
            <v>143.66609606333077</v>
          </cell>
          <cell r="H121">
            <v>370.43118951283395</v>
          </cell>
          <cell r="I121">
            <v>889.12968420609832</v>
          </cell>
          <cell r="J121">
            <v>3920.6879011737183</v>
          </cell>
          <cell r="K121">
            <v>458.63634891528636</v>
          </cell>
          <cell r="L121">
            <v>535.79526389576495</v>
          </cell>
          <cell r="M121">
            <v>708.0085563454777</v>
          </cell>
          <cell r="N121">
            <v>234.11067011393607</v>
          </cell>
          <cell r="O121">
            <v>449.35270607098937</v>
          </cell>
          <cell r="P121">
            <v>197.25240174494684</v>
          </cell>
          <cell r="Q121">
            <v>404.30716521665454</v>
          </cell>
          <cell r="R121">
            <v>58.544904684647918</v>
          </cell>
          <cell r="T121">
            <v>86.30274691878752</v>
          </cell>
          <cell r="U121">
            <v>1.748345073531099E-2</v>
          </cell>
          <cell r="V121">
            <v>2.0487442854961735E-2</v>
          </cell>
          <cell r="W121">
            <v>8.855598405032139E-2</v>
          </cell>
          <cell r="X121">
            <v>6.1756600882808543E-2</v>
          </cell>
          <cell r="Y121">
            <v>-1.8891053288651038E-3</v>
          </cell>
          <cell r="Z121">
            <v>1.7576002764336796E-2</v>
          </cell>
          <cell r="AA121">
            <v>4.6359608482142711E-3</v>
          </cell>
          <cell r="AB121">
            <v>2.5654932670165387E-2</v>
          </cell>
          <cell r="AC121">
            <v>4.8407070565084087E-3</v>
          </cell>
          <cell r="AD121">
            <v>9.3776030890986295E-3</v>
          </cell>
          <cell r="AE121">
            <v>7.2870681241150592E-3</v>
          </cell>
          <cell r="AF121">
            <v>-1.3944103815671793E-2</v>
          </cell>
          <cell r="AG121">
            <v>1.690235345040958E-2</v>
          </cell>
          <cell r="AH121">
            <v>1.3714844745427168E-2</v>
          </cell>
          <cell r="AI121">
            <v>-1.9708842247020075E-2</v>
          </cell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  <cell r="O122"/>
          <cell r="P122"/>
          <cell r="Q122"/>
          <cell r="R122"/>
          <cell r="AE122"/>
        </row>
        <row r="123">
          <cell r="C123">
            <v>1</v>
          </cell>
          <cell r="D123" t="str">
            <v>población-en-edad-de-trabajar-por-situación-en-la-fuerza-de-trabajo</v>
          </cell>
          <cell r="E123"/>
          <cell r="F123"/>
          <cell r="G123"/>
          <cell r="H123"/>
          <cell r="I123" t="str">
            <v>(hoja "regiones")</v>
          </cell>
          <cell r="J123"/>
          <cell r="K123"/>
          <cell r="L123"/>
          <cell r="M123"/>
          <cell r="N123"/>
          <cell r="O123"/>
          <cell r="P123"/>
          <cell r="Q123"/>
          <cell r="R123"/>
          <cell r="T123"/>
          <cell r="U123"/>
        </row>
        <row r="124">
          <cell r="C124">
            <v>302.82645909801204</v>
          </cell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/>
          <cell r="P124"/>
          <cell r="Q124"/>
          <cell r="R124"/>
          <cell r="T124"/>
        </row>
        <row r="125">
          <cell r="C125">
            <v>149.03665954339689</v>
          </cell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/>
          <cell r="Q125"/>
          <cell r="R125"/>
          <cell r="T125"/>
          <cell r="U125"/>
        </row>
        <row r="126"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/>
          <cell r="T126"/>
        </row>
        <row r="127">
          <cell r="C127"/>
        </row>
        <row r="128">
          <cell r="C128"/>
        </row>
        <row r="129">
          <cell r="C129"/>
        </row>
        <row r="130">
          <cell r="C130"/>
        </row>
        <row r="131">
          <cell r="C131"/>
        </row>
        <row r="132">
          <cell r="C132"/>
        </row>
        <row r="133">
          <cell r="C133"/>
        </row>
        <row r="134">
          <cell r="C134"/>
        </row>
        <row r="135">
          <cell r="C135"/>
        </row>
        <row r="136">
          <cell r="C136"/>
        </row>
        <row r="137">
          <cell r="C137"/>
        </row>
        <row r="138">
          <cell r="C138"/>
        </row>
        <row r="139">
          <cell r="C139"/>
        </row>
        <row r="140">
          <cell r="C140"/>
        </row>
        <row r="141">
          <cell r="C141"/>
        </row>
        <row r="142">
          <cell r="C142"/>
        </row>
      </sheetData>
      <sheetData sheetId="10"/>
      <sheetData sheetId="11">
        <row r="1">
          <cell r="A1" t="str">
            <v>Año</v>
          </cell>
          <cell r="B1" t="str">
            <v>mes</v>
          </cell>
          <cell r="C1" t="str">
            <v>TOTAL NACIONAL</v>
          </cell>
          <cell r="D1" t="str">
            <v>Región de Arica y parinacota</v>
          </cell>
          <cell r="E1" t="str">
            <v>Región de Tarapacá</v>
          </cell>
          <cell r="F1" t="str">
            <v>Región de Antofagasta</v>
          </cell>
          <cell r="G1" t="str">
            <v>Región de Atacama</v>
          </cell>
          <cell r="H1" t="str">
            <v>Región de Coquimbo</v>
          </cell>
          <cell r="I1" t="str">
            <v>Región de Valparaiso</v>
          </cell>
          <cell r="J1" t="str">
            <v>Región Metropolitana</v>
          </cell>
          <cell r="K1" t="str">
            <v>R. del Lib. Gral B. O'higgins</v>
          </cell>
          <cell r="L1" t="str">
            <v>Región del Maule</v>
          </cell>
          <cell r="M1" t="str">
            <v>Región del Bio Bío</v>
          </cell>
          <cell r="N1" t="str">
            <v>Región de Ñuble</v>
          </cell>
          <cell r="O1" t="str">
            <v>Región de La Araucanía</v>
          </cell>
          <cell r="P1" t="str">
            <v>Región de los Ríos</v>
          </cell>
          <cell r="Q1" t="str">
            <v>Región de los Lagos</v>
          </cell>
          <cell r="R1" t="str">
            <v xml:space="preserve">R. de Aisén </v>
          </cell>
        </row>
        <row r="2">
          <cell r="B2" t="str">
            <v>M</v>
          </cell>
          <cell r="C2">
            <v>9.2275980636192063</v>
          </cell>
          <cell r="D2">
            <v>8.2671654576165867</v>
          </cell>
          <cell r="E2">
            <v>6.877635096649759</v>
          </cell>
          <cell r="F2">
            <v>8.6584868426922341</v>
          </cell>
          <cell r="G2">
            <v>9.1439392242450275</v>
          </cell>
          <cell r="H2">
            <v>10.206407980608644</v>
          </cell>
          <cell r="I2">
            <v>11.189589263059514</v>
          </cell>
          <cell r="J2">
            <v>9.5117364102230493</v>
          </cell>
          <cell r="K2">
            <v>6.0711829246505848</v>
          </cell>
          <cell r="L2">
            <v>8.1076507509634688</v>
          </cell>
          <cell r="M2">
            <v>10.574230502210362</v>
          </cell>
          <cell r="N2">
            <v>8.204946745115496</v>
          </cell>
          <cell r="O2">
            <v>8.6852431095903633</v>
          </cell>
          <cell r="P2">
            <v>11.205160863188295</v>
          </cell>
          <cell r="Q2">
            <v>7.1744876557308341</v>
          </cell>
          <cell r="R2">
            <v>3.7230651678975035</v>
          </cell>
        </row>
        <row r="3">
          <cell r="B3" t="str">
            <v>A</v>
          </cell>
          <cell r="C3">
            <v>8.8360540992830252</v>
          </cell>
          <cell r="D3">
            <v>8.2512327532913297</v>
          </cell>
          <cell r="E3">
            <v>5.6670451471415664</v>
          </cell>
          <cell r="F3">
            <v>7.1987656153721336</v>
          </cell>
          <cell r="G3">
            <v>7.5577665618121657</v>
          </cell>
          <cell r="H3">
            <v>9.4075777389114226</v>
          </cell>
          <cell r="I3">
            <v>10.715065442788552</v>
          </cell>
          <cell r="J3">
            <v>9.0572814493561378</v>
          </cell>
          <cell r="K3">
            <v>5.4545745214571264</v>
          </cell>
          <cell r="L3">
            <v>7.792109987305806</v>
          </cell>
          <cell r="M3">
            <v>10.892998934586858</v>
          </cell>
          <cell r="N3">
            <v>10.352396947140234</v>
          </cell>
          <cell r="O3">
            <v>8.5421986537364027</v>
          </cell>
          <cell r="P3">
            <v>8.9126341667512126</v>
          </cell>
          <cell r="Q3">
            <v>7.1209248277413426</v>
          </cell>
          <cell r="R3">
            <v>3.2002509701811657</v>
          </cell>
        </row>
        <row r="4">
          <cell r="B4" t="str">
            <v>M</v>
          </cell>
          <cell r="C4">
            <v>9.087730726189605</v>
          </cell>
          <cell r="D4">
            <v>7.7249197611174205</v>
          </cell>
          <cell r="E4">
            <v>5.9927161265357931</v>
          </cell>
          <cell r="F4">
            <v>8.0061197973934579</v>
          </cell>
          <cell r="G4">
            <v>8.6798241855931533</v>
          </cell>
          <cell r="H4">
            <v>9.188402027509639</v>
          </cell>
          <cell r="I4">
            <v>11.015617193844838</v>
          </cell>
          <cell r="J4">
            <v>9.1335831477116063</v>
          </cell>
          <cell r="K4">
            <v>6.6501060584541287</v>
          </cell>
          <cell r="L4">
            <v>8.130119373810027</v>
          </cell>
          <cell r="M4">
            <v>10.8675088568578</v>
          </cell>
          <cell r="N4">
            <v>11.968314887489598</v>
          </cell>
          <cell r="O4">
            <v>8.4473718799460968</v>
          </cell>
          <cell r="P4">
            <v>8.955521305393777</v>
          </cell>
          <cell r="Q4">
            <v>7.6668314324267932</v>
          </cell>
          <cell r="R4">
            <v>5.1245313251241678</v>
          </cell>
        </row>
        <row r="5">
          <cell r="B5" t="str">
            <v>J</v>
          </cell>
          <cell r="C5">
            <v>8.656064000926289</v>
          </cell>
          <cell r="D5">
            <v>7.0764388105846363</v>
          </cell>
          <cell r="E5">
            <v>6.1256137152890471</v>
          </cell>
          <cell r="F5">
            <v>7.0960145694519401</v>
          </cell>
          <cell r="G5">
            <v>8.2174445593331331</v>
          </cell>
          <cell r="H5">
            <v>8.1990099274322255</v>
          </cell>
          <cell r="I5">
            <v>10.548795381018673</v>
          </cell>
          <cell r="J5">
            <v>8.3723041305318642</v>
          </cell>
          <cell r="K5">
            <v>6.6646347276064537</v>
          </cell>
          <cell r="L5">
            <v>8.2092425201920012</v>
          </cell>
          <cell r="M5">
            <v>10.107643703224076</v>
          </cell>
          <cell r="N5">
            <v>10.837492227163791</v>
          </cell>
          <cell r="O5">
            <v>9.4755790682233947</v>
          </cell>
          <cell r="P5">
            <v>8.8707875780191419</v>
          </cell>
          <cell r="Q5">
            <v>8.6267874417272967</v>
          </cell>
          <cell r="R5">
            <v>6.4588283795347081</v>
          </cell>
        </row>
        <row r="6">
          <cell r="B6" t="str">
            <v>J</v>
          </cell>
          <cell r="C6">
            <v>8.5111787141127699</v>
          </cell>
          <cell r="D6">
            <v>5.809742936160756</v>
          </cell>
          <cell r="E6">
            <v>4.9628388158661156</v>
          </cell>
          <cell r="F6">
            <v>7.948286041776905</v>
          </cell>
          <cell r="G6">
            <v>8.01034460049015</v>
          </cell>
          <cell r="H6">
            <v>8.5507803823923858</v>
          </cell>
          <cell r="I6">
            <v>10.404376013338871</v>
          </cell>
          <cell r="J6">
            <v>7.9521829778285547</v>
          </cell>
          <cell r="K6">
            <v>8.0942263856635179</v>
          </cell>
          <cell r="L6">
            <v>8.3845440608376371</v>
          </cell>
          <cell r="M6">
            <v>10.054125124371332</v>
          </cell>
          <cell r="N6">
            <v>8.8202362780581645</v>
          </cell>
          <cell r="O6">
            <v>9.9456105958061656</v>
          </cell>
          <cell r="P6">
            <v>9.4858126904750133</v>
          </cell>
          <cell r="Q6">
            <v>8.497949359218314</v>
          </cell>
          <cell r="R6">
            <v>7.4633397952527627</v>
          </cell>
        </row>
        <row r="7">
          <cell r="B7" t="str">
            <v>A</v>
          </cell>
          <cell r="C7">
            <v>8.436275041202741</v>
          </cell>
          <cell r="D7">
            <v>6.6077230693803575</v>
          </cell>
          <cell r="E7">
            <v>4.5188724285647384</v>
          </cell>
          <cell r="F7">
            <v>8.0646181355073523</v>
          </cell>
          <cell r="G7">
            <v>6.3778245166591017</v>
          </cell>
          <cell r="H7">
            <v>7.8065495126645965</v>
          </cell>
          <cell r="I7">
            <v>10.446394981573262</v>
          </cell>
          <cell r="J7">
            <v>7.999770629011266</v>
          </cell>
          <cell r="K7">
            <v>8.2653722915479459</v>
          </cell>
          <cell r="L7">
            <v>7.4359085976649499</v>
          </cell>
          <cell r="M7">
            <v>9.893815220707376</v>
          </cell>
          <cell r="N7">
            <v>8.3147207571356567</v>
          </cell>
          <cell r="O7">
            <v>10.31605513237702</v>
          </cell>
          <cell r="P7">
            <v>9.2302564956940216</v>
          </cell>
          <cell r="Q7">
            <v>8.4184847587375256</v>
          </cell>
          <cell r="R7">
            <v>6.7399896797653973</v>
          </cell>
        </row>
        <row r="8">
          <cell r="B8" t="str">
            <v>S</v>
          </cell>
          <cell r="C8">
            <v>8.1245686923361191</v>
          </cell>
          <cell r="D8">
            <v>7.4465783767375013</v>
          </cell>
          <cell r="E8">
            <v>4.02084425537379</v>
          </cell>
          <cell r="F8">
            <v>7.7676592440328038</v>
          </cell>
          <cell r="G8">
            <v>6.1680155128946907</v>
          </cell>
          <cell r="H8">
            <v>7.9556008532504618</v>
          </cell>
          <cell r="I8">
            <v>9.8373179543686931</v>
          </cell>
          <cell r="J8">
            <v>7.8943151721963529</v>
          </cell>
          <cell r="K8">
            <v>8.4486520666939473</v>
          </cell>
          <cell r="L8">
            <v>7.0995400112483935</v>
          </cell>
          <cell r="M8">
            <v>9.2437805044502355</v>
          </cell>
          <cell r="N8">
            <v>8.6325215287433306</v>
          </cell>
          <cell r="O8">
            <v>8.5589190844632199</v>
          </cell>
          <cell r="P8">
            <v>9.0668907607257303</v>
          </cell>
          <cell r="Q8">
            <v>7.5068197940748602</v>
          </cell>
          <cell r="R8">
            <v>5.5454901176521547</v>
          </cell>
        </row>
        <row r="9">
          <cell r="B9" t="str">
            <v>O</v>
          </cell>
          <cell r="C9">
            <v>7.8146967084654664</v>
          </cell>
          <cell r="D9">
            <v>8.4489120471169397</v>
          </cell>
          <cell r="E9">
            <v>5.0133756149425412</v>
          </cell>
          <cell r="F9">
            <v>7.354552907044857</v>
          </cell>
          <cell r="G9">
            <v>6.9646775386759074</v>
          </cell>
          <cell r="H9">
            <v>8.1906711919748769</v>
          </cell>
          <cell r="I9">
            <v>8.9206781762847687</v>
          </cell>
          <cell r="J9">
            <v>7.6408150745205567</v>
          </cell>
          <cell r="K9">
            <v>8.7146958333161511</v>
          </cell>
          <cell r="L9">
            <v>6.6413905047674024</v>
          </cell>
          <cell r="M9">
            <v>8.1205419464290181</v>
          </cell>
          <cell r="N9">
            <v>8.624122685271514</v>
          </cell>
          <cell r="O9">
            <v>8.2098706280787734</v>
          </cell>
          <cell r="P9">
            <v>9.4479586571649641</v>
          </cell>
          <cell r="Q9">
            <v>7.2714584112822278</v>
          </cell>
          <cell r="R9">
            <v>5.2571757862694675</v>
          </cell>
        </row>
        <row r="10">
          <cell r="B10" t="str">
            <v>N</v>
          </cell>
          <cell r="C10">
            <v>7.2250504372039623</v>
          </cell>
          <cell r="D10">
            <v>7.7280029393371628</v>
          </cell>
          <cell r="E10">
            <v>5.352207589472707</v>
          </cell>
          <cell r="F10">
            <v>6.8772872505555744</v>
          </cell>
          <cell r="G10">
            <v>6.430699830549429</v>
          </cell>
          <cell r="H10">
            <v>7.3532437139716329</v>
          </cell>
          <cell r="I10">
            <v>8.3466935531668991</v>
          </cell>
          <cell r="J10">
            <v>7.1704482163962737</v>
          </cell>
          <cell r="K10">
            <v>7.4539828625695179</v>
          </cell>
          <cell r="L10">
            <v>6.2037657354582993</v>
          </cell>
          <cell r="M10">
            <v>7.5805830815952637</v>
          </cell>
          <cell r="N10">
            <v>7.4064858838979584</v>
          </cell>
          <cell r="O10">
            <v>6.9383013250960035</v>
          </cell>
          <cell r="P10">
            <v>9.0600854517615428</v>
          </cell>
          <cell r="Q10">
            <v>6.828234494430923</v>
          </cell>
          <cell r="R10">
            <v>4.5962833265064571</v>
          </cell>
        </row>
        <row r="11">
          <cell r="B11" t="str">
            <v>D</v>
          </cell>
          <cell r="C11">
            <v>7.210128889097037</v>
          </cell>
          <cell r="D11">
            <v>7.3735916497276657</v>
          </cell>
          <cell r="E11">
            <v>5.4053941369399405</v>
          </cell>
          <cell r="F11">
            <v>7.2584472271520175</v>
          </cell>
          <cell r="G11">
            <v>6.1862881899987814</v>
          </cell>
          <cell r="H11">
            <v>7.4761723473330708</v>
          </cell>
          <cell r="I11">
            <v>8.3671929740378381</v>
          </cell>
          <cell r="J11">
            <v>7.2012773888595625</v>
          </cell>
          <cell r="K11">
            <v>6.4381060550180962</v>
          </cell>
          <cell r="L11">
            <v>5.9454301228775268</v>
          </cell>
          <cell r="M11">
            <v>7.9749586641621457</v>
          </cell>
          <cell r="N11">
            <v>6.5403647415243178</v>
          </cell>
          <cell r="O11">
            <v>8.0680903747564621</v>
          </cell>
          <cell r="P11">
            <v>8.6163466751547624</v>
          </cell>
          <cell r="Q11">
            <v>5.957157442493684</v>
          </cell>
          <cell r="R11">
            <v>4.6638164842490264</v>
          </cell>
        </row>
        <row r="12">
          <cell r="B12" t="str">
            <v>E</v>
          </cell>
          <cell r="C12">
            <v>7.441761718817923</v>
          </cell>
          <cell r="D12">
            <v>8.1092369115251337</v>
          </cell>
          <cell r="E12">
            <v>6.7861270659962889</v>
          </cell>
          <cell r="F12">
            <v>7.0160790455504802</v>
          </cell>
          <cell r="G12">
            <v>6.9185366338076024</v>
          </cell>
          <cell r="H12">
            <v>7.5602811167564461</v>
          </cell>
          <cell r="I12">
            <v>9.4449863851842544</v>
          </cell>
          <cell r="J12">
            <v>7.293277058854402</v>
          </cell>
          <cell r="K12">
            <v>5.9272421216976907</v>
          </cell>
          <cell r="L12">
            <v>5.8026397127684914</v>
          </cell>
          <cell r="M12">
            <v>8.6740399411028619</v>
          </cell>
          <cell r="N12">
            <v>6.5099130465699</v>
          </cell>
          <cell r="O12">
            <v>8.457601441751553</v>
          </cell>
          <cell r="P12">
            <v>8.4799289392615478</v>
          </cell>
          <cell r="Q12">
            <v>5.7294170924579477</v>
          </cell>
          <cell r="R12">
            <v>3.9974729114089347</v>
          </cell>
        </row>
        <row r="13">
          <cell r="B13" t="str">
            <v>F</v>
          </cell>
          <cell r="C13">
            <v>7.442769364665212</v>
          </cell>
          <cell r="D13">
            <v>8.5301790196690686</v>
          </cell>
          <cell r="E13">
            <v>6.705564962544452</v>
          </cell>
          <cell r="F13">
            <v>7.2357432743754755</v>
          </cell>
          <cell r="G13">
            <v>7.2245980440657718</v>
          </cell>
          <cell r="H13">
            <v>8.705487570316798</v>
          </cell>
          <cell r="I13">
            <v>9.5728689108773235</v>
          </cell>
          <cell r="J13">
            <v>6.9352313819402376</v>
          </cell>
          <cell r="K13">
            <v>6.241340625746945</v>
          </cell>
          <cell r="L13">
            <v>6.2888956546737473</v>
          </cell>
          <cell r="M13">
            <v>9.0504651076498597</v>
          </cell>
          <cell r="N13">
            <v>6.9705256050114972</v>
          </cell>
          <cell r="O13">
            <v>8.6831413657601111</v>
          </cell>
          <cell r="P13">
            <v>7.800685787859198</v>
          </cell>
          <cell r="Q13">
            <v>5.6188412031458057</v>
          </cell>
          <cell r="R13">
            <v>4.2052037062888177</v>
          </cell>
        </row>
        <row r="14">
          <cell r="B14" t="str">
            <v>M</v>
          </cell>
          <cell r="C14">
            <v>7.5481165580962912</v>
          </cell>
          <cell r="D14">
            <v>9.4357260581798315</v>
          </cell>
          <cell r="E14">
            <v>7.2966334904794268</v>
          </cell>
          <cell r="F14">
            <v>6.4495359783946746</v>
          </cell>
          <cell r="G14">
            <v>7.7237095687821604</v>
          </cell>
          <cell r="H14">
            <v>8.7235621974132478</v>
          </cell>
          <cell r="I14">
            <v>9.4506749336434215</v>
          </cell>
          <cell r="J14">
            <v>7.3049780131001576</v>
          </cell>
          <cell r="K14">
            <v>5.8279321901820991</v>
          </cell>
          <cell r="L14">
            <v>5.8323273954742998</v>
          </cell>
          <cell r="M14">
            <v>8.676298634691296</v>
          </cell>
          <cell r="N14">
            <v>8.1708309862580411</v>
          </cell>
          <cell r="O14">
            <v>8.3412182677288431</v>
          </cell>
          <cell r="P14">
            <v>7.8205646530816617</v>
          </cell>
          <cell r="Q14">
            <v>6.1992216201759778</v>
          </cell>
          <cell r="R14">
            <v>4.2466258874796754</v>
          </cell>
        </row>
        <row r="15">
          <cell r="B15" t="str">
            <v>A</v>
          </cell>
          <cell r="C15">
            <v>7.211111860205035</v>
          </cell>
          <cell r="D15">
            <v>8.237027621874601</v>
          </cell>
          <cell r="E15">
            <v>5.3026493011666416</v>
          </cell>
          <cell r="F15">
            <v>6.3399667181386006</v>
          </cell>
          <cell r="G15">
            <v>5.8466213720202509</v>
          </cell>
          <cell r="H15">
            <v>8.7715839327880047</v>
          </cell>
          <cell r="I15">
            <v>8.804600335425862</v>
          </cell>
          <cell r="J15">
            <v>7.2102751055448371</v>
          </cell>
          <cell r="K15">
            <v>4.9828630208616573</v>
          </cell>
          <cell r="L15">
            <v>5.9431687475594064</v>
          </cell>
          <cell r="M15">
            <v>8.2684327567570985</v>
          </cell>
          <cell r="N15">
            <v>7.6755100747487033</v>
          </cell>
          <cell r="O15">
            <v>7.6703269801106266</v>
          </cell>
          <cell r="P15">
            <v>6.6248420791574123</v>
          </cell>
          <cell r="Q15">
            <v>6.3351071585841208</v>
          </cell>
          <cell r="R15">
            <v>3.8076527599297325</v>
          </cell>
        </row>
        <row r="16">
          <cell r="B16" t="str">
            <v>M</v>
          </cell>
          <cell r="C16">
            <v>7.304763451880472</v>
          </cell>
          <cell r="D16">
            <v>8.666321219646381</v>
          </cell>
          <cell r="E16">
            <v>4.8863000277349906</v>
          </cell>
          <cell r="F16">
            <v>6.3449276004729924</v>
          </cell>
          <cell r="G16">
            <v>6.2898646455618747</v>
          </cell>
          <cell r="H16">
            <v>8.6101367686616079</v>
          </cell>
          <cell r="I16">
            <v>8.4834306853604655</v>
          </cell>
          <cell r="J16">
            <v>7.2689545002075997</v>
          </cell>
          <cell r="K16">
            <v>5.1492074733723916</v>
          </cell>
          <cell r="L16">
            <v>6.7463249235234359</v>
          </cell>
          <cell r="M16">
            <v>7.9580180806804872</v>
          </cell>
          <cell r="N16">
            <v>8.0944854588213317</v>
          </cell>
          <cell r="O16">
            <v>8.0918775075142442</v>
          </cell>
          <cell r="P16">
            <v>9.4027306427538182</v>
          </cell>
          <cell r="Q16">
            <v>5.9431622689095835</v>
          </cell>
          <cell r="R16">
            <v>4.3283245610418497</v>
          </cell>
        </row>
        <row r="17">
          <cell r="B17" t="str">
            <v>J</v>
          </cell>
          <cell r="C17">
            <v>7.2122553970483327</v>
          </cell>
          <cell r="D17">
            <v>7.7638476112122756</v>
          </cell>
          <cell r="E17">
            <v>5.1155915312728366</v>
          </cell>
          <cell r="F17">
            <v>6.4920394996595023</v>
          </cell>
          <cell r="G17">
            <v>5.1370599979183771</v>
          </cell>
          <cell r="H17">
            <v>8.6743671153517745</v>
          </cell>
          <cell r="I17">
            <v>8.574649670963419</v>
          </cell>
          <cell r="J17">
            <v>6.7351778653386569</v>
          </cell>
          <cell r="K17">
            <v>6.3977703393499938</v>
          </cell>
          <cell r="L17">
            <v>7.8473530695947131</v>
          </cell>
          <cell r="M17">
            <v>8.2180712508443694</v>
          </cell>
          <cell r="N17">
            <v>9.5247770361063093</v>
          </cell>
          <cell r="O17">
            <v>8.2921882610382731</v>
          </cell>
          <cell r="P17">
            <v>8.8777445767858936</v>
          </cell>
          <cell r="Q17">
            <v>5.2012712761236219</v>
          </cell>
          <cell r="R17">
            <v>4.1183812956469481</v>
          </cell>
        </row>
        <row r="18">
          <cell r="B18" t="str">
            <v>J</v>
          </cell>
          <cell r="C18">
            <v>7.5533693014775629</v>
          </cell>
          <cell r="D18">
            <v>7.9858281555564954</v>
          </cell>
          <cell r="E18">
            <v>5.4273922617564523</v>
          </cell>
          <cell r="F18">
            <v>5.6046502768159954</v>
          </cell>
          <cell r="G18">
            <v>5.321647300278789</v>
          </cell>
          <cell r="H18">
            <v>8.3945679950437651</v>
          </cell>
          <cell r="I18">
            <v>8.9649773445660141</v>
          </cell>
          <cell r="J18">
            <v>7.1081775507011811</v>
          </cell>
          <cell r="K18">
            <v>7.4839182398222066</v>
          </cell>
          <cell r="L18">
            <v>8.461791445201138</v>
          </cell>
          <cell r="M18">
            <v>8.5657914093873817</v>
          </cell>
          <cell r="N18">
            <v>10.664684649087397</v>
          </cell>
          <cell r="O18">
            <v>8.3641428331311953</v>
          </cell>
          <cell r="P18">
            <v>9.588942875983431</v>
          </cell>
          <cell r="Q18">
            <v>5.1784001997798859</v>
          </cell>
          <cell r="R18">
            <v>4.8924214964697237</v>
          </cell>
        </row>
        <row r="19">
          <cell r="B19" t="str">
            <v>A</v>
          </cell>
          <cell r="C19">
            <v>7.5146494707645495</v>
          </cell>
          <cell r="D19">
            <v>7.3871560845983586</v>
          </cell>
          <cell r="E19">
            <v>5.2870870653740178</v>
          </cell>
          <cell r="F19">
            <v>5.5893797510533032</v>
          </cell>
          <cell r="G19">
            <v>5.0053351665123582</v>
          </cell>
          <cell r="H19">
            <v>7.6866963937660842</v>
          </cell>
          <cell r="I19">
            <v>8.7484990526800495</v>
          </cell>
          <cell r="J19">
            <v>7.2151742919892605</v>
          </cell>
          <cell r="K19">
            <v>6.9401380743681615</v>
          </cell>
          <cell r="L19">
            <v>8.1192710117289</v>
          </cell>
          <cell r="M19">
            <v>8.9001905540901571</v>
          </cell>
          <cell r="N19">
            <v>11.054540084343856</v>
          </cell>
          <cell r="O19">
            <v>8.8782051358190444</v>
          </cell>
          <cell r="P19">
            <v>8.2606066693897073</v>
          </cell>
          <cell r="Q19">
            <v>5.1076047440422263</v>
          </cell>
          <cell r="R19">
            <v>4.3305960166820689</v>
          </cell>
        </row>
        <row r="20">
          <cell r="B20" t="str">
            <v>S</v>
          </cell>
          <cell r="C20">
            <v>7.626381175740101</v>
          </cell>
          <cell r="D20">
            <v>6.9891050482205088</v>
          </cell>
          <cell r="E20">
            <v>5.1085001037777413</v>
          </cell>
          <cell r="F20">
            <v>5.6140413754150202</v>
          </cell>
          <cell r="G20">
            <v>6.2171243866485275</v>
          </cell>
          <cell r="H20">
            <v>7.6949537032295803</v>
          </cell>
          <cell r="I20">
            <v>8.2792319080692813</v>
          </cell>
          <cell r="J20">
            <v>7.5785301851565841</v>
          </cell>
          <cell r="K20">
            <v>7.4682026680281037</v>
          </cell>
          <cell r="L20">
            <v>8.1165081440601021</v>
          </cell>
          <cell r="M20">
            <v>9.126629871431728</v>
          </cell>
          <cell r="N20">
            <v>9.3199711613077749</v>
          </cell>
          <cell r="O20">
            <v>8.9144214831204849</v>
          </cell>
          <cell r="P20">
            <v>7.9573386691963428</v>
          </cell>
          <cell r="Q20">
            <v>4.9897329950285751</v>
          </cell>
          <cell r="R20">
            <v>4.1701457880876953</v>
          </cell>
        </row>
        <row r="21">
          <cell r="B21" t="str">
            <v>O</v>
          </cell>
          <cell r="C21">
            <v>7.4366909896982429</v>
          </cell>
          <cell r="D21">
            <v>7.5224399578074888</v>
          </cell>
          <cell r="E21">
            <v>4.5495859146206508</v>
          </cell>
          <cell r="F21">
            <v>5.3209247409836298</v>
          </cell>
          <cell r="G21">
            <v>6.1337375537987411</v>
          </cell>
          <cell r="H21">
            <v>6.7893206185458279</v>
          </cell>
          <cell r="I21">
            <v>7.6469652092028362</v>
          </cell>
          <cell r="J21">
            <v>7.7543251973375433</v>
          </cell>
          <cell r="K21">
            <v>6.077008179862994</v>
          </cell>
          <cell r="L21">
            <v>8.1380771251386719</v>
          </cell>
          <cell r="M21">
            <v>8.6951969875071562</v>
          </cell>
          <cell r="N21">
            <v>9.0994392493687872</v>
          </cell>
          <cell r="O21">
            <v>9.2046247315231771</v>
          </cell>
          <cell r="P21">
            <v>6.9433008787563031</v>
          </cell>
          <cell r="Q21">
            <v>4.0927585644471325</v>
          </cell>
          <cell r="R21">
            <v>4.2125758297535238</v>
          </cell>
        </row>
        <row r="22">
          <cell r="B22" t="str">
            <v>N</v>
          </cell>
          <cell r="C22">
            <v>7.3319133368941998</v>
          </cell>
          <cell r="D22">
            <v>7.8408019114339762</v>
          </cell>
          <cell r="E22">
            <v>4.9245861067918684</v>
          </cell>
          <cell r="F22">
            <v>6.3288593324657345</v>
          </cell>
          <cell r="G22">
            <v>6.4611691461951741</v>
          </cell>
          <cell r="H22">
            <v>6.236199809381004</v>
          </cell>
          <cell r="I22">
            <v>7.6772616035177021</v>
          </cell>
          <cell r="J22">
            <v>7.8581116080324298</v>
          </cell>
          <cell r="K22">
            <v>6.0762797097009509</v>
          </cell>
          <cell r="L22">
            <v>6.8790821984475246</v>
          </cell>
          <cell r="M22">
            <v>7.9195148913080473</v>
          </cell>
          <cell r="N22">
            <v>9.583163680219938</v>
          </cell>
          <cell r="O22">
            <v>8.3462493537852929</v>
          </cell>
          <cell r="P22">
            <v>6.8114427151445831</v>
          </cell>
          <cell r="Q22">
            <v>3.8270327392942982</v>
          </cell>
          <cell r="R22">
            <v>4.5252743202531089</v>
          </cell>
        </row>
        <row r="23">
          <cell r="B23" t="str">
            <v>D</v>
          </cell>
          <cell r="C23">
            <v>6.8146096671283756</v>
          </cell>
          <cell r="D23">
            <v>8.5752996573307261</v>
          </cell>
          <cell r="E23">
            <v>5.080639897177166</v>
          </cell>
          <cell r="F23">
            <v>6.8969400703663828</v>
          </cell>
          <cell r="G23">
            <v>5.1209357556648865</v>
          </cell>
          <cell r="H23">
            <v>5.6601438573658491</v>
          </cell>
          <cell r="I23">
            <v>8.2522747080948342</v>
          </cell>
          <cell r="J23">
            <v>7.1859496809259298</v>
          </cell>
          <cell r="K23">
            <v>4.6716571421343964</v>
          </cell>
          <cell r="L23">
            <v>6.0369217179431605</v>
          </cell>
          <cell r="M23">
            <v>7.2825120461504893</v>
          </cell>
          <cell r="N23">
            <v>9.2792053240834651</v>
          </cell>
          <cell r="O23">
            <v>7.2680170606945511</v>
          </cell>
          <cell r="P23">
            <v>6.9385105219583076</v>
          </cell>
          <cell r="Q23">
            <v>2.8926371655324927</v>
          </cell>
          <cell r="R23">
            <v>4.3522556675528552</v>
          </cell>
        </row>
        <row r="24">
          <cell r="B24" t="str">
            <v>E</v>
          </cell>
          <cell r="C24">
            <v>6.8539156765470493</v>
          </cell>
          <cell r="D24">
            <v>9.0375192485190272</v>
          </cell>
          <cell r="E24">
            <v>5.1309699205675301</v>
          </cell>
          <cell r="F24">
            <v>7.0186182650578743</v>
          </cell>
          <cell r="G24">
            <v>5.6369149735919279</v>
          </cell>
          <cell r="H24">
            <v>6.2130650677205708</v>
          </cell>
          <cell r="I24">
            <v>8.3961427433814126</v>
          </cell>
          <cell r="J24">
            <v>7.1719439942256162</v>
          </cell>
          <cell r="K24">
            <v>4.615334218195966</v>
          </cell>
          <cell r="L24">
            <v>5.7984700368929269</v>
          </cell>
          <cell r="M24">
            <v>7.7210997305973201</v>
          </cell>
          <cell r="N24">
            <v>7.6436496120586241</v>
          </cell>
          <cell r="O24">
            <v>7.143353410842086</v>
          </cell>
          <cell r="P24">
            <v>7.7074343044141909</v>
          </cell>
          <cell r="Q24">
            <v>3.0568469139818095</v>
          </cell>
          <cell r="R24">
            <v>3.6962932777525888</v>
          </cell>
        </row>
        <row r="25">
          <cell r="B25" t="str">
            <v>F</v>
          </cell>
          <cell r="C25">
            <v>6.5283728037423874</v>
          </cell>
          <cell r="D25">
            <v>9.9211956408963999</v>
          </cell>
          <cell r="E25">
            <v>4.7964062262092755</v>
          </cell>
          <cell r="F25">
            <v>5.2555235374823051</v>
          </cell>
          <cell r="G25">
            <v>5.5518053519608328</v>
          </cell>
          <cell r="H25">
            <v>6.7531840315844036</v>
          </cell>
          <cell r="I25">
            <v>7.9751371123518444</v>
          </cell>
          <cell r="J25">
            <v>6.3697381226271226</v>
          </cell>
          <cell r="K25">
            <v>4.7399707940941784</v>
          </cell>
          <cell r="L25">
            <v>6.1157122424597681</v>
          </cell>
          <cell r="M25">
            <v>8.4436023608448334</v>
          </cell>
          <cell r="N25">
            <v>6.9892510970984656</v>
          </cell>
          <cell r="O25">
            <v>7.421612924386336</v>
          </cell>
          <cell r="P25">
            <v>7.0474347270629609</v>
          </cell>
          <cell r="Q25">
            <v>3.5073529038016349</v>
          </cell>
          <cell r="R25">
            <v>3.7205919692676317</v>
          </cell>
        </row>
        <row r="26">
          <cell r="B26" t="str">
            <v>M</v>
          </cell>
          <cell r="C26">
            <v>6.7973028961148092</v>
          </cell>
          <cell r="D26">
            <v>8.7556715736424646</v>
          </cell>
          <cell r="E26">
            <v>5.0272549199907139</v>
          </cell>
          <cell r="F26">
            <v>5.6629126580889375</v>
          </cell>
          <cell r="G26">
            <v>5.2970602424276763</v>
          </cell>
          <cell r="H26">
            <v>6.9586891091110727</v>
          </cell>
          <cell r="I26">
            <v>7.7689190706694671</v>
          </cell>
          <cell r="J26">
            <v>6.735457213586602</v>
          </cell>
          <cell r="K26">
            <v>4.742056129441977</v>
          </cell>
          <cell r="L26">
            <v>6.3158762594332485</v>
          </cell>
          <cell r="M26">
            <v>8.5735015030741302</v>
          </cell>
          <cell r="N26">
            <v>7.5071831904660646</v>
          </cell>
          <cell r="O26">
            <v>8.5198315956673323</v>
          </cell>
          <cell r="P26">
            <v>6.8817324129356168</v>
          </cell>
          <cell r="Q26">
            <v>4.3944445835220121</v>
          </cell>
          <cell r="R26">
            <v>5.077219169835403</v>
          </cell>
        </row>
        <row r="27">
          <cell r="B27" t="str">
            <v>A</v>
          </cell>
          <cell r="C27">
            <v>6.7636742906146026</v>
          </cell>
          <cell r="D27">
            <v>8.0753770384131585</v>
          </cell>
          <cell r="E27">
            <v>4.730243903292263</v>
          </cell>
          <cell r="F27">
            <v>6.0023013544755397</v>
          </cell>
          <cell r="G27">
            <v>5.1109493482301049</v>
          </cell>
          <cell r="H27">
            <v>6.5214383728748855</v>
          </cell>
          <cell r="I27">
            <v>7.5322418297934819</v>
          </cell>
          <cell r="J27">
            <v>6.8596529540147104</v>
          </cell>
          <cell r="K27">
            <v>5.8042333557290551</v>
          </cell>
          <cell r="L27">
            <v>6.343187637471158</v>
          </cell>
          <cell r="M27">
            <v>8.0866817888284359</v>
          </cell>
          <cell r="N27">
            <v>8.9066681495186177</v>
          </cell>
          <cell r="O27">
            <v>7.6086626383640805</v>
          </cell>
          <cell r="P27">
            <v>5.4913981822884343</v>
          </cell>
          <cell r="Q27">
            <v>4.2845489320007006</v>
          </cell>
          <cell r="R27">
            <v>5.4699398846664957</v>
          </cell>
        </row>
        <row r="28">
          <cell r="B28" t="str">
            <v>M</v>
          </cell>
          <cell r="C28">
            <v>6.9418393842257871</v>
          </cell>
          <cell r="D28">
            <v>6.3972958982123886</v>
          </cell>
          <cell r="E28">
            <v>5.3194599147950727</v>
          </cell>
          <cell r="F28">
            <v>6.1025821228449262</v>
          </cell>
          <cell r="G28">
            <v>4.3906043341606358</v>
          </cell>
          <cell r="H28">
            <v>6.0279919851142374</v>
          </cell>
          <cell r="I28">
            <v>7.5719273597674492</v>
          </cell>
          <cell r="J28">
            <v>7.2342006004486468</v>
          </cell>
          <cell r="K28">
            <v>5.5941963318131496</v>
          </cell>
          <cell r="L28">
            <v>6.9305231434027101</v>
          </cell>
          <cell r="M28">
            <v>8.0594258904053202</v>
          </cell>
          <cell r="N28">
            <v>9.0728672013770861</v>
          </cell>
          <cell r="O28">
            <v>8.7134454012296505</v>
          </cell>
          <cell r="P28">
            <v>5.455193170678176</v>
          </cell>
          <cell r="Q28">
            <v>3.6239496814972969</v>
          </cell>
          <cell r="R28">
            <v>5.511880919040439</v>
          </cell>
        </row>
        <row r="29">
          <cell r="B29" t="str">
            <v>J</v>
          </cell>
          <cell r="C29">
            <v>6.7812921942008035</v>
          </cell>
          <cell r="D29">
            <v>6.4846134666975042</v>
          </cell>
          <cell r="E29">
            <v>4.5681343788679127</v>
          </cell>
          <cell r="F29">
            <v>4.6781069047156416</v>
          </cell>
          <cell r="G29">
            <v>4.288888607354064</v>
          </cell>
          <cell r="H29">
            <v>5.4209927863124596</v>
          </cell>
          <cell r="I29">
            <v>7.5507880739665074</v>
          </cell>
          <cell r="J29">
            <v>6.9744737903402667</v>
          </cell>
          <cell r="K29">
            <v>6.4734635526733415</v>
          </cell>
          <cell r="L29">
            <v>7.4010855902995667</v>
          </cell>
          <cell r="M29">
            <v>8.1264925962453116</v>
          </cell>
          <cell r="N29">
            <v>8.837180634307078</v>
          </cell>
          <cell r="O29">
            <v>8.2491844612274505</v>
          </cell>
          <cell r="P29">
            <v>5.5731473747098068</v>
          </cell>
          <cell r="Q29">
            <v>3.53494253586857</v>
          </cell>
          <cell r="R29">
            <v>5.2466294777051381</v>
          </cell>
        </row>
        <row r="30">
          <cell r="B30" t="str">
            <v>J</v>
          </cell>
          <cell r="C30">
            <v>6.6649669414834376</v>
          </cell>
          <cell r="D30">
            <v>5.6409605025173981</v>
          </cell>
          <cell r="E30">
            <v>4.9591463866503736</v>
          </cell>
          <cell r="F30">
            <v>4.2648253438285808</v>
          </cell>
          <cell r="G30">
            <v>3.8861109534334584</v>
          </cell>
          <cell r="H30">
            <v>5.5513184343984667</v>
          </cell>
          <cell r="I30">
            <v>7.6950440182695399</v>
          </cell>
          <cell r="J30">
            <v>6.4986607540644368</v>
          </cell>
          <cell r="K30">
            <v>6.3065985993174083</v>
          </cell>
          <cell r="L30">
            <v>7.375744010233479</v>
          </cell>
          <cell r="M30">
            <v>8.6683973558114484</v>
          </cell>
          <cell r="N30">
            <v>8.5526052117366458</v>
          </cell>
          <cell r="O30">
            <v>8.7971511716174113</v>
          </cell>
          <cell r="P30">
            <v>6.5755325601392016</v>
          </cell>
          <cell r="Q30">
            <v>3.6432947144616237</v>
          </cell>
          <cell r="R30">
            <v>5.6320022061330395</v>
          </cell>
        </row>
        <row r="31">
          <cell r="B31" t="str">
            <v>A</v>
          </cell>
          <cell r="C31">
            <v>6.5384289832067228</v>
          </cell>
          <cell r="D31">
            <v>5.2770320893379363</v>
          </cell>
          <cell r="E31">
            <v>4.3313735384477612</v>
          </cell>
          <cell r="F31">
            <v>4.331044352112758</v>
          </cell>
          <cell r="G31">
            <v>4.0771381217689608</v>
          </cell>
          <cell r="H31">
            <v>6.1378256127070072</v>
          </cell>
          <cell r="I31">
            <v>7.9875416208264545</v>
          </cell>
          <cell r="J31">
            <v>6.2839664098492243</v>
          </cell>
          <cell r="K31">
            <v>6.687168153644504</v>
          </cell>
          <cell r="L31">
            <v>6.8034606760130378</v>
          </cell>
          <cell r="M31">
            <v>8.6656508858711589</v>
          </cell>
          <cell r="N31">
            <v>9.0306597839397682</v>
          </cell>
          <cell r="O31">
            <v>7.0569894827776682</v>
          </cell>
          <cell r="P31">
            <v>6.8417815985594288</v>
          </cell>
          <cell r="Q31">
            <v>3.9475122007179846</v>
          </cell>
          <cell r="R31">
            <v>4.7295796605620728</v>
          </cell>
        </row>
        <row r="32">
          <cell r="B32" t="str">
            <v>S</v>
          </cell>
          <cell r="C32">
            <v>6.5762953945395655</v>
          </cell>
          <cell r="D32">
            <v>4.6571543970758551</v>
          </cell>
          <cell r="E32">
            <v>4.5516770162558329</v>
          </cell>
          <cell r="F32">
            <v>5.1670768419585764</v>
          </cell>
          <cell r="G32">
            <v>3.909740859551591</v>
          </cell>
          <cell r="H32">
            <v>6.7673219716612865</v>
          </cell>
          <cell r="I32">
            <v>7.4713848890241836</v>
          </cell>
          <cell r="J32">
            <v>6.4149933416298115</v>
          </cell>
          <cell r="K32">
            <v>6.8076863177421814</v>
          </cell>
          <cell r="L32">
            <v>6.5954539309653741</v>
          </cell>
          <cell r="M32">
            <v>8.4339703631712659</v>
          </cell>
          <cell r="N32">
            <v>9.8676298960630575</v>
          </cell>
          <cell r="O32">
            <v>6.8508474916602422</v>
          </cell>
          <cell r="P32">
            <v>7.5829792316297198</v>
          </cell>
          <cell r="Q32">
            <v>3.5268371499278115</v>
          </cell>
          <cell r="R32">
            <v>4.2180479262480057</v>
          </cell>
        </row>
        <row r="33">
          <cell r="B33" t="str">
            <v>O</v>
          </cell>
          <cell r="C33">
            <v>6.6949333295346367</v>
          </cell>
          <cell r="D33">
            <v>4.7884096635973741</v>
          </cell>
          <cell r="E33">
            <v>4.4216424985184499</v>
          </cell>
          <cell r="F33">
            <v>5.4972801480995583</v>
          </cell>
          <cell r="G33">
            <v>3.8964765037804114</v>
          </cell>
          <cell r="H33">
            <v>7.2468725829289262</v>
          </cell>
          <cell r="I33">
            <v>6.8453803339712307</v>
          </cell>
          <cell r="J33">
            <v>6.631693152163491</v>
          </cell>
          <cell r="K33">
            <v>6.9565364498120061</v>
          </cell>
          <cell r="L33">
            <v>6.8022484642231662</v>
          </cell>
          <cell r="M33">
            <v>8.6939021644018535</v>
          </cell>
          <cell r="N33">
            <v>9.8000767121090817</v>
          </cell>
          <cell r="O33">
            <v>7.0495569082212715</v>
          </cell>
          <cell r="P33">
            <v>6.7649101363513546</v>
          </cell>
          <cell r="Q33">
            <v>4.2256395417446475</v>
          </cell>
          <cell r="R33">
            <v>3.0956397347843763</v>
          </cell>
        </row>
        <row r="34">
          <cell r="B34" t="str">
            <v>N</v>
          </cell>
          <cell r="C34">
            <v>6.3597240604043401</v>
          </cell>
          <cell r="D34">
            <v>5.2379833412376291</v>
          </cell>
          <cell r="E34">
            <v>4.7347066260199329</v>
          </cell>
          <cell r="F34">
            <v>5.3759920398752419</v>
          </cell>
          <cell r="G34">
            <v>4.5395322389991666</v>
          </cell>
          <cell r="H34">
            <v>6.7299951737320045</v>
          </cell>
          <cell r="I34">
            <v>7.093427600669906</v>
          </cell>
          <cell r="J34">
            <v>6.2028140854348406</v>
          </cell>
          <cell r="K34">
            <v>5.8345137010860642</v>
          </cell>
          <cell r="L34">
            <v>6.604532998352207</v>
          </cell>
          <cell r="M34">
            <v>8.2046831602266295</v>
          </cell>
          <cell r="N34">
            <v>7.6277654890653981</v>
          </cell>
          <cell r="O34">
            <v>7.1250388926935972</v>
          </cell>
          <cell r="P34">
            <v>6.8952402841193985</v>
          </cell>
          <cell r="Q34">
            <v>4.0611465781932745</v>
          </cell>
          <cell r="R34">
            <v>2.9056005008049395</v>
          </cell>
        </row>
        <row r="35">
          <cell r="B35" t="str">
            <v>D</v>
          </cell>
          <cell r="C35">
            <v>6.2246556879872408</v>
          </cell>
          <cell r="D35">
            <v>5.7997080414072917</v>
          </cell>
          <cell r="E35">
            <v>3.7230305608275192</v>
          </cell>
          <cell r="F35">
            <v>5.6540232565817572</v>
          </cell>
          <cell r="G35">
            <v>6.3905938704601652</v>
          </cell>
          <cell r="H35">
            <v>5.9388562523977422</v>
          </cell>
          <cell r="I35">
            <v>6.9009449208467144</v>
          </cell>
          <cell r="J35">
            <v>6.1716532962825079</v>
          </cell>
          <cell r="K35">
            <v>5.6433150115715716</v>
          </cell>
          <cell r="L35">
            <v>5.6415520956823162</v>
          </cell>
          <cell r="M35">
            <v>8.7483664669435832</v>
          </cell>
          <cell r="N35">
            <v>6.0424687046449055</v>
          </cell>
          <cell r="O35">
            <v>6.2534836451870257</v>
          </cell>
          <cell r="P35">
            <v>7.0490741889941431</v>
          </cell>
          <cell r="Q35">
            <v>4.3485411490873034</v>
          </cell>
          <cell r="R35">
            <v>2.5215032372367734</v>
          </cell>
        </row>
        <row r="36">
          <cell r="B36" t="str">
            <v>E</v>
          </cell>
          <cell r="C36">
            <v>6.1195495926930503</v>
          </cell>
          <cell r="D36">
            <v>6.0120649211530024</v>
          </cell>
          <cell r="E36">
            <v>4.6462393394786519</v>
          </cell>
          <cell r="F36">
            <v>5.5549779719743269</v>
          </cell>
          <cell r="G36">
            <v>7.5523514542337402</v>
          </cell>
          <cell r="H36">
            <v>5.6290949911594161</v>
          </cell>
          <cell r="I36">
            <v>7.608934948572724</v>
          </cell>
          <cell r="J36">
            <v>5.9849598135171851</v>
          </cell>
          <cell r="K36">
            <v>4.5673276141659738</v>
          </cell>
          <cell r="L36">
            <v>5.4259949722475893</v>
          </cell>
          <cell r="M36">
            <v>8.3731368587989969</v>
          </cell>
          <cell r="N36">
            <v>5.781138838529146</v>
          </cell>
          <cell r="O36">
            <v>6.5535569526446569</v>
          </cell>
          <cell r="P36">
            <v>7.2784818269967371</v>
          </cell>
          <cell r="Q36">
            <v>3.5155105536662505</v>
          </cell>
          <cell r="R36">
            <v>3.3695926553045474</v>
          </cell>
        </row>
        <row r="37">
          <cell r="B37" t="str">
            <v>F</v>
          </cell>
          <cell r="C37">
            <v>6.3547619385981191</v>
          </cell>
          <cell r="D37">
            <v>5.5763802122235093</v>
          </cell>
          <cell r="E37">
            <v>4.0087840977372053</v>
          </cell>
          <cell r="F37">
            <v>6.2167914919274851</v>
          </cell>
          <cell r="G37">
            <v>7.1383132426872837</v>
          </cell>
          <cell r="H37">
            <v>6.0655528871167714</v>
          </cell>
          <cell r="I37">
            <v>7.0024511407800976</v>
          </cell>
          <cell r="J37">
            <v>6.571751323957618</v>
          </cell>
          <cell r="K37">
            <v>4.726517951639976</v>
          </cell>
          <cell r="L37">
            <v>4.8862753552180633</v>
          </cell>
          <cell r="M37">
            <v>8.5393727448078511</v>
          </cell>
          <cell r="N37">
            <v>6.1792564567375816</v>
          </cell>
          <cell r="O37">
            <v>7.6834250542876426</v>
          </cell>
          <cell r="P37">
            <v>6.4061503543041995</v>
          </cell>
          <cell r="Q37">
            <v>3.2379722016362891</v>
          </cell>
          <cell r="R37">
            <v>3.7872395793616835</v>
          </cell>
        </row>
        <row r="38">
          <cell r="B38" t="str">
            <v>M</v>
          </cell>
          <cell r="C38">
            <v>6.4261089083845242</v>
          </cell>
          <cell r="D38">
            <v>6.6832999298279461</v>
          </cell>
          <cell r="E38">
            <v>5.2886128860174875</v>
          </cell>
          <cell r="F38">
            <v>5.6201631101783098</v>
          </cell>
          <cell r="G38">
            <v>5.7283221120389927</v>
          </cell>
          <cell r="H38">
            <v>6.6733421301711093</v>
          </cell>
          <cell r="I38">
            <v>7.3435195698264888</v>
          </cell>
          <cell r="J38">
            <v>6.4470290656902955</v>
          </cell>
          <cell r="K38">
            <v>4.4019403983957579</v>
          </cell>
          <cell r="L38">
            <v>5.2800409014801772</v>
          </cell>
          <cell r="M38">
            <v>9.0340805945086196</v>
          </cell>
          <cell r="N38">
            <v>6.8849572729186335</v>
          </cell>
          <cell r="O38">
            <v>8.2821737775660207</v>
          </cell>
          <cell r="P38">
            <v>4.9735820547507688</v>
          </cell>
          <cell r="Q38">
            <v>3.3187458975432547</v>
          </cell>
          <cell r="R38">
            <v>4.4026843510665188</v>
          </cell>
        </row>
        <row r="39">
          <cell r="B39" t="str">
            <v>A</v>
          </cell>
          <cell r="C39">
            <v>6.5390100414664341</v>
          </cell>
          <cell r="D39">
            <v>6.3860404728936251</v>
          </cell>
          <cell r="E39">
            <v>6.0424751695688323</v>
          </cell>
          <cell r="F39">
            <v>5.3191997452383664</v>
          </cell>
          <cell r="G39">
            <v>5.1962052304694888</v>
          </cell>
          <cell r="H39">
            <v>7.3654435294255913</v>
          </cell>
          <cell r="I39">
            <v>6.66138351464995</v>
          </cell>
          <cell r="J39">
            <v>6.7213497059544904</v>
          </cell>
          <cell r="K39">
            <v>5.2590584545480779</v>
          </cell>
          <cell r="L39">
            <v>5.0595582852000298</v>
          </cell>
          <cell r="M39">
            <v>8.6337597909172317</v>
          </cell>
          <cell r="N39">
            <v>7.2980301412995994</v>
          </cell>
          <cell r="O39">
            <v>8.4823061757866007</v>
          </cell>
          <cell r="P39">
            <v>5.6317361603227036</v>
          </cell>
          <cell r="Q39">
            <v>3.8906202235952683</v>
          </cell>
          <cell r="R39">
            <v>4.5401818622016101</v>
          </cell>
        </row>
        <row r="40">
          <cell r="B40" t="str">
            <v>M</v>
          </cell>
          <cell r="C40">
            <v>6.5412356813198267</v>
          </cell>
          <cell r="D40">
            <v>6.9841494299766396</v>
          </cell>
          <cell r="E40">
            <v>7.4304490892074506</v>
          </cell>
          <cell r="F40">
            <v>5.5167801801528258</v>
          </cell>
          <cell r="G40">
            <v>5.5148474178283609</v>
          </cell>
          <cell r="H40">
            <v>7.5865321912662758</v>
          </cell>
          <cell r="I40">
            <v>6.5358820255056891</v>
          </cell>
          <cell r="J40">
            <v>6.6724159879470184</v>
          </cell>
          <cell r="K40">
            <v>5.9629980797696449</v>
          </cell>
          <cell r="L40">
            <v>5.6227230325609225</v>
          </cell>
          <cell r="M40">
            <v>8.3356779319876448</v>
          </cell>
          <cell r="N40">
            <v>7.8852646902218</v>
          </cell>
          <cell r="O40">
            <v>7.7069444894231021</v>
          </cell>
          <cell r="P40">
            <v>5.3747966072514046</v>
          </cell>
          <cell r="Q40">
            <v>3.2026082326881404</v>
          </cell>
          <cell r="R40">
            <v>4.3456538312864081</v>
          </cell>
        </row>
        <row r="41">
          <cell r="B41" t="str">
            <v>J</v>
          </cell>
          <cell r="C41">
            <v>6.260540693535817</v>
          </cell>
          <cell r="D41">
            <v>6.8712936367984172</v>
          </cell>
          <cell r="E41">
            <v>7.1835243793360366</v>
          </cell>
          <cell r="F41">
            <v>5.3611512573124767</v>
          </cell>
          <cell r="G41">
            <v>5.7891879553172343</v>
          </cell>
          <cell r="H41">
            <v>7.6740535118445665</v>
          </cell>
          <cell r="I41">
            <v>6.8598579797622881</v>
          </cell>
          <cell r="J41">
            <v>5.9370375788186278</v>
          </cell>
          <cell r="K41">
            <v>6.1539733673632835</v>
          </cell>
          <cell r="L41">
            <v>5.8821700277075024</v>
          </cell>
          <cell r="M41">
            <v>7.6620956755533074</v>
          </cell>
          <cell r="N41">
            <v>7.4001353332500939</v>
          </cell>
          <cell r="O41">
            <v>7.9646678991109754</v>
          </cell>
          <cell r="P41">
            <v>5.8446918637610112</v>
          </cell>
          <cell r="Q41">
            <v>3.4516586049228715</v>
          </cell>
          <cell r="R41">
            <v>4.5538085272760256</v>
          </cell>
        </row>
        <row r="42">
          <cell r="B42" t="str">
            <v>J</v>
          </cell>
          <cell r="C42">
            <v>5.8831519808405899</v>
          </cell>
          <cell r="D42">
            <v>5.9232116579706959</v>
          </cell>
          <cell r="E42">
            <v>5.9203403586704564</v>
          </cell>
          <cell r="F42">
            <v>5.3920618449599891</v>
          </cell>
          <cell r="G42">
            <v>5.765749811971177</v>
          </cell>
          <cell r="H42">
            <v>7.5223736448354561</v>
          </cell>
          <cell r="I42">
            <v>6.7896095341764111</v>
          </cell>
          <cell r="J42">
            <v>5.2651971734642293</v>
          </cell>
          <cell r="K42">
            <v>5.6164697827009853</v>
          </cell>
          <cell r="L42">
            <v>6.7437511305276434</v>
          </cell>
          <cell r="M42">
            <v>7.5009570374847119</v>
          </cell>
          <cell r="N42">
            <v>6.3411867181435522</v>
          </cell>
          <cell r="O42">
            <v>7.5751741752360315</v>
          </cell>
          <cell r="P42">
            <v>6.3117534088912768</v>
          </cell>
          <cell r="Q42">
            <v>2.9748901586569598</v>
          </cell>
          <cell r="R42">
            <v>4.4736184559768981</v>
          </cell>
        </row>
        <row r="43">
          <cell r="B43" t="str">
            <v>A</v>
          </cell>
          <cell r="C43">
            <v>5.8489625959424059</v>
          </cell>
          <cell r="D43">
            <v>6.4582252155243332</v>
          </cell>
          <cell r="E43">
            <v>6.2615737492041639</v>
          </cell>
          <cell r="F43">
            <v>5.5193073505400063</v>
          </cell>
          <cell r="G43">
            <v>5.6200041889264449</v>
          </cell>
          <cell r="H43">
            <v>7.0625569424795831</v>
          </cell>
          <cell r="I43">
            <v>6.9464416051700262</v>
          </cell>
          <cell r="J43">
            <v>5.1589811331639286</v>
          </cell>
          <cell r="K43">
            <v>5.0368684016768315</v>
          </cell>
          <cell r="L43">
            <v>7.0363629582754461</v>
          </cell>
          <cell r="M43">
            <v>7.5316272846695824</v>
          </cell>
          <cell r="N43">
            <v>6.5463897608315378</v>
          </cell>
          <cell r="O43">
            <v>6.7347044393851325</v>
          </cell>
          <cell r="P43">
            <v>7.1087933409884414</v>
          </cell>
          <cell r="Q43">
            <v>3.7536212998354976</v>
          </cell>
          <cell r="R43">
            <v>4.9340490479510439</v>
          </cell>
        </row>
        <row r="44">
          <cell r="B44" t="str">
            <v>S</v>
          </cell>
          <cell r="C44">
            <v>5.8604966913638563</v>
          </cell>
          <cell r="D44">
            <v>4.9994761903581582</v>
          </cell>
          <cell r="E44">
            <v>5.7472332515000488</v>
          </cell>
          <cell r="F44">
            <v>5.651808055653321</v>
          </cell>
          <cell r="G44">
            <v>5.7564956127473756</v>
          </cell>
          <cell r="H44">
            <v>6.81268892065422</v>
          </cell>
          <cell r="I44">
            <v>6.7024338682426423</v>
          </cell>
          <cell r="J44">
            <v>5.5673504438984782</v>
          </cell>
          <cell r="K44">
            <v>4.5576355784655505</v>
          </cell>
          <cell r="L44">
            <v>7.1666725127761506</v>
          </cell>
          <cell r="M44">
            <v>7.3004951923476682</v>
          </cell>
          <cell r="N44">
            <v>6.2676400619684891</v>
          </cell>
          <cell r="O44">
            <v>6.3987603583598656</v>
          </cell>
          <cell r="P44">
            <v>6.6227815860460284</v>
          </cell>
          <cell r="Q44">
            <v>3.0868140776495587</v>
          </cell>
          <cell r="R44">
            <v>4.2958577621594163</v>
          </cell>
        </row>
        <row r="45">
          <cell r="B45" t="str">
            <v>O</v>
          </cell>
          <cell r="C45">
            <v>5.9526644251095586</v>
          </cell>
          <cell r="D45">
            <v>5.2914979900961372</v>
          </cell>
          <cell r="E45">
            <v>6.3376362673265136</v>
          </cell>
          <cell r="F45">
            <v>6.4543319378072734</v>
          </cell>
          <cell r="G45">
            <v>5.9849977955043432</v>
          </cell>
          <cell r="H45">
            <v>7.0062817531140729</v>
          </cell>
          <cell r="I45">
            <v>6.7085443602324117</v>
          </cell>
          <cell r="J45">
            <v>5.6102937761279117</v>
          </cell>
          <cell r="K45">
            <v>5.1460019205868042</v>
          </cell>
          <cell r="L45">
            <v>6.4688743546118177</v>
          </cell>
          <cell r="M45">
            <v>7.6950870903336561</v>
          </cell>
          <cell r="N45">
            <v>7.781281427506026</v>
          </cell>
          <cell r="O45">
            <v>6.1553381625752168</v>
          </cell>
          <cell r="P45">
            <v>5.6656897688798802</v>
          </cell>
          <cell r="Q45">
            <v>2.9041779616983443</v>
          </cell>
          <cell r="R45">
            <v>4.8590086832063157</v>
          </cell>
        </row>
        <row r="46">
          <cell r="B46" t="str">
            <v>N</v>
          </cell>
          <cell r="C46">
            <v>5.8648368756726441</v>
          </cell>
          <cell r="D46">
            <v>5.1225760572993106</v>
          </cell>
          <cell r="E46">
            <v>5.6040456081056158</v>
          </cell>
          <cell r="F46">
            <v>6.2251227090990646</v>
          </cell>
          <cell r="G46">
            <v>5.5745615462503881</v>
          </cell>
          <cell r="H46">
            <v>7.0209923816079121</v>
          </cell>
          <cell r="I46">
            <v>7.228564313504239</v>
          </cell>
          <cell r="J46">
            <v>5.5535994533602029</v>
          </cell>
          <cell r="K46">
            <v>5.216149045524002</v>
          </cell>
          <cell r="L46">
            <v>6.2345269150120961</v>
          </cell>
          <cell r="M46">
            <v>7.5492333759383046</v>
          </cell>
          <cell r="N46">
            <v>7.5234576183619701</v>
          </cell>
          <cell r="O46">
            <v>5.8018812199439971</v>
          </cell>
          <cell r="P46">
            <v>5.1826985519447586</v>
          </cell>
          <cell r="Q46">
            <v>2.3210775538585287</v>
          </cell>
          <cell r="R46">
            <v>4.6688255433219403</v>
          </cell>
        </row>
        <row r="47">
          <cell r="B47" t="str">
            <v>D</v>
          </cell>
          <cell r="C47">
            <v>5.7817319689281668</v>
          </cell>
          <cell r="D47">
            <v>4.8988935620801319</v>
          </cell>
          <cell r="E47">
            <v>6.4700113072085372</v>
          </cell>
          <cell r="F47">
            <v>6.8211698129451896</v>
          </cell>
          <cell r="G47">
            <v>5.3970987481591406</v>
          </cell>
          <cell r="H47">
            <v>6.348736588093181</v>
          </cell>
          <cell r="I47">
            <v>7.18157789996833</v>
          </cell>
          <cell r="J47">
            <v>5.3156778900122887</v>
          </cell>
          <cell r="K47">
            <v>4.6619081741740871</v>
          </cell>
          <cell r="L47">
            <v>5.8965784032962336</v>
          </cell>
          <cell r="M47">
            <v>8.2207211757188752</v>
          </cell>
          <cell r="N47">
            <v>7.8784156949768107</v>
          </cell>
          <cell r="O47">
            <v>5.3125376262014044</v>
          </cell>
          <cell r="P47">
            <v>5.4235953407934154</v>
          </cell>
          <cell r="Q47">
            <v>2.7804748798148022</v>
          </cell>
          <cell r="R47">
            <v>5.7457099303622643</v>
          </cell>
        </row>
        <row r="48">
          <cell r="B48" t="str">
            <v>E</v>
          </cell>
          <cell r="C48">
            <v>6.2314665991056328</v>
          </cell>
          <cell r="D48">
            <v>5.8507999508632338</v>
          </cell>
          <cell r="E48">
            <v>6.8704648709922624</v>
          </cell>
          <cell r="F48">
            <v>7.1280258758996036</v>
          </cell>
          <cell r="G48">
            <v>5.9561782326214896</v>
          </cell>
          <cell r="H48">
            <v>6.3974140083922144</v>
          </cell>
          <cell r="I48">
            <v>7.9379843140474344</v>
          </cell>
          <cell r="J48">
            <v>6.0033448492869459</v>
          </cell>
          <cell r="K48">
            <v>5.0208866205994491</v>
          </cell>
          <cell r="L48">
            <v>5.3226857507677883</v>
          </cell>
          <cell r="M48">
            <v>8.6735792704210439</v>
          </cell>
          <cell r="N48">
            <v>7.8519894184926242</v>
          </cell>
          <cell r="O48">
            <v>5.8064857639946617</v>
          </cell>
          <cell r="P48">
            <v>5.3047825053794142</v>
          </cell>
          <cell r="Q48">
            <v>2.8099309707844053</v>
          </cell>
          <cell r="R48">
            <v>5.4272718405875402</v>
          </cell>
        </row>
        <row r="49">
          <cell r="B49" t="str">
            <v>F</v>
          </cell>
          <cell r="C49">
            <v>6.1846947292971803</v>
          </cell>
          <cell r="D49">
            <v>5.4369367606979688</v>
          </cell>
          <cell r="E49">
            <v>6.501651521695532</v>
          </cell>
          <cell r="F49">
            <v>7.7897842019301367</v>
          </cell>
          <cell r="G49">
            <v>6.9940010012253984</v>
          </cell>
          <cell r="H49">
            <v>5.8892530247205572</v>
          </cell>
          <cell r="I49">
            <v>7.2749001854108055</v>
          </cell>
          <cell r="J49">
            <v>5.9166113262876481</v>
          </cell>
          <cell r="K49">
            <v>4.7567348320249323</v>
          </cell>
          <cell r="L49">
            <v>5.0227928832446986</v>
          </cell>
          <cell r="M49">
            <v>9.1091539557365717</v>
          </cell>
          <cell r="N49">
            <v>7.7082503904460413</v>
          </cell>
          <cell r="O49">
            <v>5.9822722402854103</v>
          </cell>
          <cell r="P49">
            <v>4.8666766810159272</v>
          </cell>
          <cell r="Q49">
            <v>3.9318908702458515</v>
          </cell>
          <cell r="R49">
            <v>5.4987793589631293</v>
          </cell>
        </row>
        <row r="50">
          <cell r="B50" t="str">
            <v>M</v>
          </cell>
          <cell r="C50">
            <v>6.4964041476347258</v>
          </cell>
          <cell r="D50">
            <v>6.949884905852155</v>
          </cell>
          <cell r="E50">
            <v>6.2993242612636431</v>
          </cell>
          <cell r="F50">
            <v>7.3229648290014504</v>
          </cell>
          <cell r="G50">
            <v>8.0288612010599323</v>
          </cell>
          <cell r="H50">
            <v>7.0244626789122879</v>
          </cell>
          <cell r="I50">
            <v>7.5210536884469033</v>
          </cell>
          <cell r="J50">
            <v>6.1545240415576474</v>
          </cell>
          <cell r="K50">
            <v>5.520084618097008</v>
          </cell>
          <cell r="L50">
            <v>5.2900674273955834</v>
          </cell>
          <cell r="M50">
            <v>9.2789910145468166</v>
          </cell>
          <cell r="N50">
            <v>8.6074110800724508</v>
          </cell>
          <cell r="O50">
            <v>6.5079238452878698</v>
          </cell>
          <cell r="P50">
            <v>5.0346304349472142</v>
          </cell>
          <cell r="Q50">
            <v>4.1131688260686454</v>
          </cell>
          <cell r="R50">
            <v>4.6847386704335952</v>
          </cell>
        </row>
        <row r="51">
          <cell r="B51" t="str">
            <v>A</v>
          </cell>
          <cell r="C51">
            <v>6.1441471565352481</v>
          </cell>
          <cell r="D51">
            <v>6.6049834215073284</v>
          </cell>
          <cell r="E51">
            <v>5.3850220083020099</v>
          </cell>
          <cell r="F51">
            <v>8.1142042510018193</v>
          </cell>
          <cell r="G51">
            <v>7.3595073821586121</v>
          </cell>
          <cell r="H51">
            <v>6.4467054789333762</v>
          </cell>
          <cell r="I51">
            <v>6.9452958204970781</v>
          </cell>
          <cell r="J51">
            <v>5.791759656924131</v>
          </cell>
          <cell r="K51">
            <v>4.6663699023110485</v>
          </cell>
          <cell r="L51">
            <v>5.768201954036857</v>
          </cell>
          <cell r="M51">
            <v>8.478515830278667</v>
          </cell>
          <cell r="N51">
            <v>8.6300003474847422</v>
          </cell>
          <cell r="O51">
            <v>6.2928193363291802</v>
          </cell>
          <cell r="P51">
            <v>4.3516418701332098</v>
          </cell>
          <cell r="Q51">
            <v>4.1065238820477905</v>
          </cell>
          <cell r="R51">
            <v>4.3684606212520745</v>
          </cell>
        </row>
        <row r="52">
          <cell r="B52" t="str">
            <v>M</v>
          </cell>
          <cell r="C52">
            <v>6.3242429580520714</v>
          </cell>
          <cell r="D52">
            <v>7.4023744176340447</v>
          </cell>
          <cell r="E52">
            <v>5.4386251418128726</v>
          </cell>
          <cell r="F52">
            <v>7.6745050302736617</v>
          </cell>
          <cell r="G52">
            <v>7.2408483166400508</v>
          </cell>
          <cell r="H52">
            <v>7.9862962493751981</v>
          </cell>
          <cell r="I52">
            <v>7.3361877961628803</v>
          </cell>
          <cell r="J52">
            <v>6.0018745583521085</v>
          </cell>
          <cell r="K52">
            <v>4.9614940683300981</v>
          </cell>
          <cell r="L52">
            <v>6.2882709104038881</v>
          </cell>
          <cell r="M52">
            <v>8.3347875219684049</v>
          </cell>
          <cell r="N52">
            <v>7.4921605618196585</v>
          </cell>
          <cell r="O52">
            <v>6.130459440079945</v>
          </cell>
          <cell r="P52">
            <v>4.574685568497296</v>
          </cell>
          <cell r="Q52">
            <v>3.8060576821132046</v>
          </cell>
          <cell r="R52">
            <v>4.2128320225563485</v>
          </cell>
        </row>
        <row r="53">
          <cell r="B53" t="str">
            <v>J</v>
          </cell>
          <cell r="C53">
            <v>6.5178319122478108</v>
          </cell>
          <cell r="D53">
            <v>7.0152075452148148</v>
          </cell>
          <cell r="E53">
            <v>7.134150609657425</v>
          </cell>
          <cell r="F53">
            <v>7.651735047895901</v>
          </cell>
          <cell r="G53">
            <v>6.5553461101736028</v>
          </cell>
          <cell r="H53">
            <v>8.1265534686127214</v>
          </cell>
          <cell r="I53">
            <v>7.1912557534157031</v>
          </cell>
          <cell r="J53">
            <v>6.5691479332652145</v>
          </cell>
          <cell r="K53">
            <v>5.020665189383597</v>
          </cell>
          <cell r="L53">
            <v>6.6601032099750812</v>
          </cell>
          <cell r="M53">
            <v>8.0767463093628873</v>
          </cell>
          <cell r="N53">
            <v>6.6120232887626553</v>
          </cell>
          <cell r="O53">
            <v>6.2074333421414805</v>
          </cell>
          <cell r="P53">
            <v>4.04071472072365</v>
          </cell>
          <cell r="Q53">
            <v>3.3936892601673727</v>
          </cell>
          <cell r="R53">
            <v>4.5634296372794001</v>
          </cell>
        </row>
        <row r="54">
          <cell r="B54" t="str">
            <v>J</v>
          </cell>
          <cell r="C54">
            <v>6.5941218073471246</v>
          </cell>
          <cell r="D54">
            <v>7.7201767968593504</v>
          </cell>
          <cell r="E54">
            <v>6.534653918592225</v>
          </cell>
          <cell r="F54">
            <v>5.8857202108652968</v>
          </cell>
          <cell r="G54">
            <v>7.030313752150362</v>
          </cell>
          <cell r="H54">
            <v>7.5082470950068272</v>
          </cell>
          <cell r="I54">
            <v>7.1561323805601429</v>
          </cell>
          <cell r="J54">
            <v>6.7435554651660681</v>
          </cell>
          <cell r="K54">
            <v>5.3281798753431246</v>
          </cell>
          <cell r="L54">
            <v>6.8123157437918405</v>
          </cell>
          <cell r="M54">
            <v>8.2434023494896582</v>
          </cell>
          <cell r="N54">
            <v>7.186040036147717</v>
          </cell>
          <cell r="O54">
            <v>6.2921712388418491</v>
          </cell>
          <cell r="P54">
            <v>4.5344112725861869</v>
          </cell>
          <cell r="Q54">
            <v>3.5931204542023725</v>
          </cell>
          <cell r="R54">
            <v>4.0242489423302787</v>
          </cell>
        </row>
        <row r="55">
          <cell r="B55" t="str">
            <v>A</v>
          </cell>
          <cell r="C55">
            <v>6.8264777631325275</v>
          </cell>
          <cell r="D55">
            <v>6.7877168416534079</v>
          </cell>
          <cell r="E55">
            <v>6.3786980874750077</v>
          </cell>
          <cell r="F55">
            <v>5.0718106978891075</v>
          </cell>
          <cell r="G55">
            <v>7.3826274919869475</v>
          </cell>
          <cell r="H55">
            <v>6.7029430620795312</v>
          </cell>
          <cell r="I55">
            <v>7.2689446297039746</v>
          </cell>
          <cell r="J55">
            <v>7.1599831758834016</v>
          </cell>
          <cell r="K55">
            <v>5.3298853062713389</v>
          </cell>
          <cell r="L55">
            <v>7.5207880495501334</v>
          </cell>
          <cell r="M55">
            <v>8.6567877699367681</v>
          </cell>
          <cell r="N55">
            <v>8.2584952913614735</v>
          </cell>
          <cell r="O55">
            <v>6.2973547961015921</v>
          </cell>
          <cell r="P55">
            <v>4.7805672089336406</v>
          </cell>
          <cell r="Q55">
            <v>3.7899817525080985</v>
          </cell>
          <cell r="R55">
            <v>3.5852239245451609</v>
          </cell>
        </row>
        <row r="56">
          <cell r="B56" t="str">
            <v>S</v>
          </cell>
          <cell r="C56">
            <v>6.7605499259606381</v>
          </cell>
          <cell r="D56">
            <v>7.0180618083811357</v>
          </cell>
          <cell r="E56">
            <v>5.1104298999463316</v>
          </cell>
          <cell r="F56">
            <v>5.4045300803461416</v>
          </cell>
          <cell r="G56">
            <v>7.8411013600507005</v>
          </cell>
          <cell r="H56">
            <v>6.7762976203307721</v>
          </cell>
          <cell r="I56">
            <v>7.6770579104515191</v>
          </cell>
          <cell r="J56">
            <v>6.7549174219976491</v>
          </cell>
          <cell r="K56">
            <v>5.5753370377176168</v>
          </cell>
          <cell r="L56">
            <v>7.192675728775197</v>
          </cell>
          <cell r="M56">
            <v>8.7553037239938796</v>
          </cell>
          <cell r="N56">
            <v>8.3824330867715577</v>
          </cell>
          <cell r="O56">
            <v>6.6614389893548029</v>
          </cell>
          <cell r="P56">
            <v>5.1269435953907898</v>
          </cell>
          <cell r="Q56">
            <v>4.4039007663681957</v>
          </cell>
          <cell r="R56">
            <v>3.0722876770482022</v>
          </cell>
        </row>
        <row r="57">
          <cell r="B57" t="str">
            <v>O</v>
          </cell>
          <cell r="C57">
            <v>6.5636702551218242</v>
          </cell>
          <cell r="D57">
            <v>6.6784807141644347</v>
          </cell>
          <cell r="E57">
            <v>5.5686516860116875</v>
          </cell>
          <cell r="F57">
            <v>6.2409201879722307</v>
          </cell>
          <cell r="G57">
            <v>7.8505460084421665</v>
          </cell>
          <cell r="H57">
            <v>6.8539821886026937</v>
          </cell>
          <cell r="I57">
            <v>7.1037957809607857</v>
          </cell>
          <cell r="J57">
            <v>6.4157968805414365</v>
          </cell>
          <cell r="K57">
            <v>5.6431839925655156</v>
          </cell>
          <cell r="L57">
            <v>7.3503995237738149</v>
          </cell>
          <cell r="M57">
            <v>8.9465090748616909</v>
          </cell>
          <cell r="N57">
            <v>7.337575485351854</v>
          </cell>
          <cell r="O57">
            <v>6.298400363552549</v>
          </cell>
          <cell r="P57">
            <v>5.347636199596324</v>
          </cell>
          <cell r="Q57">
            <v>4.1920636519545917</v>
          </cell>
          <cell r="R57">
            <v>3.259452484962774</v>
          </cell>
        </row>
        <row r="58">
          <cell r="B58" t="str">
            <v>N</v>
          </cell>
          <cell r="C58">
            <v>6.2148680033328034</v>
          </cell>
          <cell r="D58">
            <v>6.5256932604522859</v>
          </cell>
          <cell r="E58">
            <v>5.3570565542693824</v>
          </cell>
          <cell r="F58">
            <v>6.4976909539128114</v>
          </cell>
          <cell r="G58">
            <v>7.7140989866045544</v>
          </cell>
          <cell r="H58">
            <v>7.514833744780697</v>
          </cell>
          <cell r="I58">
            <v>7.0371536375935415</v>
          </cell>
          <cell r="J58">
            <v>5.8444414072750339</v>
          </cell>
          <cell r="K58">
            <v>5.4337571249163465</v>
          </cell>
          <cell r="L58">
            <v>6.3825962293046814</v>
          </cell>
          <cell r="M58">
            <v>7.7905394076307033</v>
          </cell>
          <cell r="N58">
            <v>6.8933943525810086</v>
          </cell>
          <cell r="O58">
            <v>6.6690495856349585</v>
          </cell>
          <cell r="P58">
            <v>5.8700104331085461</v>
          </cell>
          <cell r="Q58">
            <v>4.4876382718638492</v>
          </cell>
          <cell r="R58">
            <v>3.4393385137943175</v>
          </cell>
        </row>
        <row r="59">
          <cell r="B59" t="str">
            <v>D</v>
          </cell>
          <cell r="C59">
            <v>6.2055968190967068</v>
          </cell>
          <cell r="D59">
            <v>6.302429230819163</v>
          </cell>
          <cell r="E59">
            <v>5.4839427418810516</v>
          </cell>
          <cell r="F59">
            <v>5.8004147371549486</v>
          </cell>
          <cell r="G59">
            <v>6.481691035623931</v>
          </cell>
          <cell r="H59">
            <v>7.339500307859371</v>
          </cell>
          <cell r="I59">
            <v>6.8789020838211279</v>
          </cell>
          <cell r="J59">
            <v>6.0059524760299361</v>
          </cell>
          <cell r="K59">
            <v>5.4711098507912039</v>
          </cell>
          <cell r="L59">
            <v>5.9073956190197681</v>
          </cell>
          <cell r="M59">
            <v>7.9872261807198557</v>
          </cell>
          <cell r="N59">
            <v>7.6419969844677142</v>
          </cell>
          <cell r="O59">
            <v>6.3084304414006072</v>
          </cell>
          <cell r="P59">
            <v>5.5461935061158432</v>
          </cell>
          <cell r="Q59">
            <v>4.4425477895709626</v>
          </cell>
          <cell r="R59">
            <v>3.2215623751258065</v>
          </cell>
        </row>
        <row r="60">
          <cell r="B60" t="str">
            <v>E</v>
          </cell>
          <cell r="C60">
            <v>6.2266912629249642</v>
          </cell>
          <cell r="D60">
            <v>6.2507461416929671</v>
          </cell>
          <cell r="E60">
            <v>6.2191584578242445</v>
          </cell>
          <cell r="F60">
            <v>6.0621318500108359</v>
          </cell>
          <cell r="G60">
            <v>5.362329571322082</v>
          </cell>
          <cell r="H60">
            <v>8.5342019642851419</v>
          </cell>
          <cell r="I60">
            <v>7.6660135135352441</v>
          </cell>
          <cell r="J60">
            <v>5.8853219969416406</v>
          </cell>
          <cell r="K60">
            <v>5.0559025764212908</v>
          </cell>
          <cell r="L60">
            <v>5.1418409478833906</v>
          </cell>
          <cell r="M60">
            <v>8.2151649354831964</v>
          </cell>
          <cell r="N60">
            <v>7.4388742205834211</v>
          </cell>
          <cell r="O60">
            <v>6.6683393384636069</v>
          </cell>
          <cell r="P60">
            <v>5.0625958530211692</v>
          </cell>
          <cell r="Q60">
            <v>4.0770684517393496</v>
          </cell>
          <cell r="R60">
            <v>3.4529511535966493</v>
          </cell>
        </row>
        <row r="61">
          <cell r="B61" t="str">
            <v>F</v>
          </cell>
          <cell r="C61">
            <v>6.2152623703000582</v>
          </cell>
          <cell r="D61">
            <v>6.0322008170674044</v>
          </cell>
          <cell r="E61">
            <v>6.7026997810714146</v>
          </cell>
          <cell r="F61">
            <v>5.963990229228215</v>
          </cell>
          <cell r="G61">
            <v>4.5389664159236798</v>
          </cell>
          <cell r="H61">
            <v>8.660960332376419</v>
          </cell>
          <cell r="I61">
            <v>7.5687631987819328</v>
          </cell>
          <cell r="J61">
            <v>6.0093266937926764</v>
          </cell>
          <cell r="K61">
            <v>5.0898871600824656</v>
          </cell>
          <cell r="L61">
            <v>4.5363492704182002</v>
          </cell>
          <cell r="M61">
            <v>8.592302333690192</v>
          </cell>
          <cell r="N61">
            <v>7.9210029194404505</v>
          </cell>
          <cell r="O61">
            <v>6.7724783631311825</v>
          </cell>
          <cell r="P61">
            <v>4.2373762142438238</v>
          </cell>
          <cell r="Q61">
            <v>2.9086237020035139</v>
          </cell>
          <cell r="R61">
            <v>3.7552500277520151</v>
          </cell>
        </row>
        <row r="62">
          <cell r="B62" t="str">
            <v>M</v>
          </cell>
          <cell r="C62">
            <v>6.2288644027974849</v>
          </cell>
          <cell r="D62">
            <v>6.555452004241487</v>
          </cell>
          <cell r="E62">
            <v>6.2414325316263994</v>
          </cell>
          <cell r="F62">
            <v>7.7492719507953014</v>
          </cell>
          <cell r="G62">
            <v>5.4407169698190927</v>
          </cell>
          <cell r="H62">
            <v>8.0190652347563294</v>
          </cell>
          <cell r="I62">
            <v>7.7953420029333573</v>
          </cell>
          <cell r="J62">
            <v>6.0464960927277787</v>
          </cell>
          <cell r="K62">
            <v>4.4964748550396987</v>
          </cell>
          <cell r="L62">
            <v>4.6153122007019496</v>
          </cell>
          <cell r="M62">
            <v>8.2892379341207132</v>
          </cell>
          <cell r="N62">
            <v>7.7368098004770927</v>
          </cell>
          <cell r="O62">
            <v>6.5239922760371822</v>
          </cell>
          <cell r="P62">
            <v>4.4863002318048695</v>
          </cell>
          <cell r="Q62">
            <v>2.7689927058930928</v>
          </cell>
          <cell r="R62">
            <v>4.1710931125954813</v>
          </cell>
        </row>
        <row r="63">
          <cell r="B63" t="str">
            <v>A</v>
          </cell>
          <cell r="C63">
            <v>6.3558414864696324</v>
          </cell>
          <cell r="D63">
            <v>6.1301715579791507</v>
          </cell>
          <cell r="E63">
            <v>6.75281667118497</v>
          </cell>
          <cell r="F63">
            <v>7.1000629487794429</v>
          </cell>
          <cell r="G63">
            <v>7.0262950463869069</v>
          </cell>
          <cell r="H63">
            <v>7.5161259858055338</v>
          </cell>
          <cell r="I63">
            <v>7.1726242836340228</v>
          </cell>
          <cell r="J63">
            <v>6.5140158906766645</v>
          </cell>
          <cell r="K63">
            <v>5.1018486916136245</v>
          </cell>
          <cell r="L63">
            <v>4.8946321456706992</v>
          </cell>
          <cell r="M63">
            <v>7.6924765457582511</v>
          </cell>
          <cell r="N63">
            <v>7.4366298314880739</v>
          </cell>
          <cell r="O63">
            <v>6.1261932917111448</v>
          </cell>
          <cell r="P63">
            <v>4.5876575527875589</v>
          </cell>
          <cell r="Q63">
            <v>3.2619117308551959</v>
          </cell>
          <cell r="R63">
            <v>4.0221974671598577</v>
          </cell>
        </row>
        <row r="64">
          <cell r="B64" t="str">
            <v>M</v>
          </cell>
          <cell r="C64">
            <v>6.7515088944151405</v>
          </cell>
          <cell r="D64">
            <v>6.1475839270859023</v>
          </cell>
          <cell r="E64">
            <v>7.2362887618738236</v>
          </cell>
          <cell r="F64">
            <v>7.4116811156186602</v>
          </cell>
          <cell r="G64">
            <v>8.9192677852986204</v>
          </cell>
          <cell r="H64">
            <v>8.1128966529963247</v>
          </cell>
          <cell r="I64">
            <v>7.2493976520899146</v>
          </cell>
          <cell r="J64">
            <v>6.8754362264282483</v>
          </cell>
          <cell r="K64">
            <v>5.6310182109059319</v>
          </cell>
          <cell r="L64">
            <v>5.263520433109445</v>
          </cell>
          <cell r="M64">
            <v>7.9277842181542804</v>
          </cell>
          <cell r="N64">
            <v>7.6285649083914171</v>
          </cell>
          <cell r="O64">
            <v>7.2405327386109999</v>
          </cell>
          <cell r="P64">
            <v>4.8611661091525242</v>
          </cell>
          <cell r="Q64">
            <v>3.8393531604638058</v>
          </cell>
          <cell r="R64">
            <v>4.1711262292485118</v>
          </cell>
        </row>
        <row r="65">
          <cell r="B65" t="str">
            <v>J</v>
          </cell>
          <cell r="C65">
            <v>6.6702240657654785</v>
          </cell>
          <cell r="D65">
            <v>5.2531032184100219</v>
          </cell>
          <cell r="E65">
            <v>7.1450692312107167</v>
          </cell>
          <cell r="F65">
            <v>6.5359833946087047</v>
          </cell>
          <cell r="G65">
            <v>7.9815833255874429</v>
          </cell>
          <cell r="H65">
            <v>7.6808632438010225</v>
          </cell>
          <cell r="I65">
            <v>7.148755558003959</v>
          </cell>
          <cell r="J65">
            <v>6.6807237879828234</v>
          </cell>
          <cell r="K65">
            <v>5.7535530594466966</v>
          </cell>
          <cell r="L65">
            <v>6.2756365408312762</v>
          </cell>
          <cell r="M65">
            <v>7.9235895989115166</v>
          </cell>
          <cell r="N65">
            <v>7.4121450530201294</v>
          </cell>
          <cell r="O65">
            <v>8.3063335697677143</v>
          </cell>
          <cell r="P65">
            <v>4.6228049973298111</v>
          </cell>
          <cell r="Q65">
            <v>3.3937981922857179</v>
          </cell>
          <cell r="R65">
            <v>3.764722989426454</v>
          </cell>
        </row>
        <row r="66">
          <cell r="B66" t="str">
            <v>J</v>
          </cell>
          <cell r="C66">
            <v>6.6916061135188478</v>
          </cell>
          <cell r="D66">
            <v>4.6726264222312066</v>
          </cell>
          <cell r="E66">
            <v>5.664446047417961</v>
          </cell>
          <cell r="F66">
            <v>7.1070454151992228</v>
          </cell>
          <cell r="G66">
            <v>6.8235555887743828</v>
          </cell>
          <cell r="H66">
            <v>7.8356731422854802</v>
          </cell>
          <cell r="I66">
            <v>7.2501093699911241</v>
          </cell>
          <cell r="J66">
            <v>6.4177785767256639</v>
          </cell>
          <cell r="K66">
            <v>6.0206346596095131</v>
          </cell>
          <cell r="L66">
            <v>6.6715347396814559</v>
          </cell>
          <cell r="M66">
            <v>8.2390554176350737</v>
          </cell>
          <cell r="N66">
            <v>8.3338514624854856</v>
          </cell>
          <cell r="O66">
            <v>8.9763416402994434</v>
          </cell>
          <cell r="P66">
            <v>4.5114197785920176</v>
          </cell>
          <cell r="Q66">
            <v>4.0802858520060319</v>
          </cell>
          <cell r="R66">
            <v>3.3345870773970194</v>
          </cell>
        </row>
        <row r="67">
          <cell r="B67" t="str">
            <v>A</v>
          </cell>
          <cell r="C67">
            <v>6.55850270619655</v>
          </cell>
          <cell r="D67">
            <v>4.8753530044576872</v>
          </cell>
          <cell r="E67">
            <v>6.3449107594328318</v>
          </cell>
          <cell r="F67">
            <v>6.8619548758234901</v>
          </cell>
          <cell r="G67">
            <v>5.4330240848399196</v>
          </cell>
          <cell r="H67">
            <v>7.476326569401575</v>
          </cell>
          <cell r="I67">
            <v>7.1103192547194265</v>
          </cell>
          <cell r="J67">
            <v>6.1733760806949487</v>
          </cell>
          <cell r="K67">
            <v>6.8666737672379297</v>
          </cell>
          <cell r="L67">
            <v>7.0412500191498912</v>
          </cell>
          <cell r="M67">
            <v>8.1298835620680041</v>
          </cell>
          <cell r="N67">
            <v>8.5222290799633384</v>
          </cell>
          <cell r="O67">
            <v>7.913510623981348</v>
          </cell>
          <cell r="P67">
            <v>5.0226259754100315</v>
          </cell>
          <cell r="Q67">
            <v>4.1074413507628105</v>
          </cell>
          <cell r="R67">
            <v>3.0980470610534385</v>
          </cell>
        </row>
        <row r="68">
          <cell r="B68" t="str">
            <v>S</v>
          </cell>
          <cell r="C68">
            <v>6.5439997153519611</v>
          </cell>
          <cell r="D68">
            <v>5.3248021477401917</v>
          </cell>
          <cell r="E68">
            <v>7.2502157331993757</v>
          </cell>
          <cell r="F68">
            <v>6.921128525893617</v>
          </cell>
          <cell r="G68">
            <v>5.871630884884917</v>
          </cell>
          <cell r="H68">
            <v>8.187822493284596</v>
          </cell>
          <cell r="I68">
            <v>6.6885540494917608</v>
          </cell>
          <cell r="J68">
            <v>6.1244735206702812</v>
          </cell>
          <cell r="K68">
            <v>7.1936227704524605</v>
          </cell>
          <cell r="L68">
            <v>7.2204882304969047</v>
          </cell>
          <cell r="M68">
            <v>8.2756097856661395</v>
          </cell>
          <cell r="N68">
            <v>8.2432873856588298</v>
          </cell>
          <cell r="O68">
            <v>6.568786604744381</v>
          </cell>
          <cell r="P68">
            <v>4.9254022396225219</v>
          </cell>
          <cell r="Q68">
            <v>4.7248178220464112</v>
          </cell>
          <cell r="R68">
            <v>3.2173655881399457</v>
          </cell>
        </row>
        <row r="69">
          <cell r="B69" t="str">
            <v>O</v>
          </cell>
          <cell r="C69">
            <v>6.4452389584114167</v>
          </cell>
          <cell r="D69">
            <v>5.9795003763985966</v>
          </cell>
          <cell r="E69">
            <v>7.7147370227294623</v>
          </cell>
          <cell r="F69">
            <v>5.5580171422416518</v>
          </cell>
          <cell r="G69">
            <v>5.5019423266158372</v>
          </cell>
          <cell r="H69">
            <v>7.6616105908351111</v>
          </cell>
          <cell r="I69">
            <v>7.0864504103310049</v>
          </cell>
          <cell r="J69">
            <v>6.197078561681379</v>
          </cell>
          <cell r="K69">
            <v>6.4391108249892701</v>
          </cell>
          <cell r="L69">
            <v>7.3308999227693441</v>
          </cell>
          <cell r="M69">
            <v>8.3242993302889303</v>
          </cell>
          <cell r="N69">
            <v>8.0290353578450588</v>
          </cell>
          <cell r="O69">
            <v>6.0764583978935462</v>
          </cell>
          <cell r="P69">
            <v>5.2590481881024411</v>
          </cell>
          <cell r="Q69">
            <v>3.6313116905797882</v>
          </cell>
          <cell r="R69">
            <v>3.2234410908440858</v>
          </cell>
        </row>
        <row r="70">
          <cell r="B70" t="str">
            <v>N</v>
          </cell>
          <cell r="C70">
            <v>6.1748227596574949</v>
          </cell>
          <cell r="D70">
            <v>5.5322792492895854</v>
          </cell>
          <cell r="E70">
            <v>7.0234764384409418</v>
          </cell>
          <cell r="F70">
            <v>6.098921989235464</v>
          </cell>
          <cell r="G70">
            <v>4.6890952319324812</v>
          </cell>
          <cell r="H70">
            <v>7.1383565592746043</v>
          </cell>
          <cell r="I70">
            <v>6.7635720022995853</v>
          </cell>
          <cell r="J70">
            <v>5.8442563669051459</v>
          </cell>
          <cell r="K70">
            <v>6.1847809792359714</v>
          </cell>
          <cell r="L70">
            <v>7.483282988870763</v>
          </cell>
          <cell r="M70">
            <v>8.1022843109879314</v>
          </cell>
          <cell r="N70">
            <v>6.6954446739627755</v>
          </cell>
          <cell r="O70">
            <v>6.9551786522425809</v>
          </cell>
          <cell r="P70">
            <v>4.0058977778880926</v>
          </cell>
          <cell r="Q70">
            <v>3.3023629860567141</v>
          </cell>
          <cell r="R70">
            <v>3.133851714144515</v>
          </cell>
        </row>
        <row r="71">
          <cell r="B71" t="str">
            <v>D</v>
          </cell>
          <cell r="C71">
            <v>5.870419215473988</v>
          </cell>
          <cell r="D71">
            <v>5.5000051131291947</v>
          </cell>
          <cell r="E71">
            <v>6.9358498277478198</v>
          </cell>
          <cell r="F71">
            <v>6.4809030255752651</v>
          </cell>
          <cell r="G71">
            <v>5.0157627102502733</v>
          </cell>
          <cell r="H71">
            <v>7.3695031738816059</v>
          </cell>
          <cell r="I71">
            <v>6.6649210393508245</v>
          </cell>
          <cell r="J71">
            <v>5.5493291310621657</v>
          </cell>
          <cell r="K71">
            <v>5.6398861399240143</v>
          </cell>
          <cell r="L71">
            <v>6.329339577554042</v>
          </cell>
          <cell r="M71">
            <v>7.0093254233495932</v>
          </cell>
          <cell r="N71">
            <v>5.7286600653832416</v>
          </cell>
          <cell r="O71">
            <v>7.6959786177950216</v>
          </cell>
          <cell r="P71">
            <v>4.6116621794479746</v>
          </cell>
          <cell r="Q71">
            <v>2.4430446617631993</v>
          </cell>
          <cell r="R71">
            <v>3.0584558368078327</v>
          </cell>
        </row>
        <row r="72">
          <cell r="B72" t="str">
            <v>E</v>
          </cell>
          <cell r="C72">
            <v>5.9174359863914665</v>
          </cell>
          <cell r="D72">
            <v>6.1926422666003793</v>
          </cell>
          <cell r="E72">
            <v>8.209026354749156</v>
          </cell>
          <cell r="F72">
            <v>7.4714643803889738</v>
          </cell>
          <cell r="G72">
            <v>6.2308785591578184</v>
          </cell>
          <cell r="H72">
            <v>8.1550548657276831</v>
          </cell>
          <cell r="I72">
            <v>6.5849609492190107</v>
          </cell>
          <cell r="J72">
            <v>5.6401038091870612</v>
          </cell>
          <cell r="K72">
            <v>6.2348679777925451</v>
          </cell>
          <cell r="L72">
            <v>5.3339207320519675</v>
          </cell>
          <cell r="M72">
            <v>6.6158865156015798</v>
          </cell>
          <cell r="N72">
            <v>4.8432360863673232</v>
          </cell>
          <cell r="O72">
            <v>7.4858157945504784</v>
          </cell>
          <cell r="P72">
            <v>3.8122664889520022</v>
          </cell>
          <cell r="Q72">
            <v>2.6611783005331215</v>
          </cell>
          <cell r="R72">
            <v>3.3187052184236774</v>
          </cell>
        </row>
        <row r="73">
          <cell r="B73" t="str">
            <v>F</v>
          </cell>
          <cell r="C73">
            <v>6.0461573609953128</v>
          </cell>
          <cell r="D73">
            <v>6.2219393217607246</v>
          </cell>
          <cell r="E73">
            <v>8.5528435397072986</v>
          </cell>
          <cell r="F73">
            <v>7.4311300706701999</v>
          </cell>
          <cell r="G73">
            <v>8.0069177464011734</v>
          </cell>
          <cell r="H73">
            <v>7.4344010091093207</v>
          </cell>
          <cell r="I73">
            <v>6.4806157790075645</v>
          </cell>
          <cell r="J73">
            <v>6.1002863595371597</v>
          </cell>
          <cell r="K73">
            <v>5.7754425309913788</v>
          </cell>
          <cell r="L73">
            <v>4.8157757634580634</v>
          </cell>
          <cell r="M73">
            <v>7.1489003579724013</v>
          </cell>
          <cell r="N73">
            <v>5.4877241486519388</v>
          </cell>
          <cell r="O73">
            <v>6.7694174394274045</v>
          </cell>
          <cell r="P73">
            <v>3.8464835260661268</v>
          </cell>
          <cell r="Q73">
            <v>2.3091049463259741</v>
          </cell>
          <cell r="R73">
            <v>3.4628858510022407</v>
          </cell>
        </row>
        <row r="74">
          <cell r="B74" t="str">
            <v>M</v>
          </cell>
          <cell r="C74">
            <v>6.4904990640701143</v>
          </cell>
          <cell r="D74">
            <v>6.5086067736753437</v>
          </cell>
          <cell r="E74">
            <v>8.4064307023546903</v>
          </cell>
          <cell r="F74">
            <v>8.397552433440886</v>
          </cell>
          <cell r="G74">
            <v>9.4801199499018018</v>
          </cell>
          <cell r="H74">
            <v>6.7095341799448889</v>
          </cell>
          <cell r="I74">
            <v>6.7524590042621284</v>
          </cell>
          <cell r="J74">
            <v>6.8904468870058695</v>
          </cell>
          <cell r="K74">
            <v>5.6845573965232319</v>
          </cell>
          <cell r="L74">
            <v>4.5456365295400607</v>
          </cell>
          <cell r="M74">
            <v>7.5698340386334158</v>
          </cell>
          <cell r="N74">
            <v>6.2003964723111329</v>
          </cell>
          <cell r="O74">
            <v>6.6565606312343881</v>
          </cell>
          <cell r="P74">
            <v>3.9023797941555953</v>
          </cell>
          <cell r="Q74">
            <v>2.6464643080582921</v>
          </cell>
          <cell r="R74">
            <v>3.7052332878418777</v>
          </cell>
        </row>
        <row r="75">
          <cell r="B75" t="str">
            <v>A</v>
          </cell>
          <cell r="C75">
            <v>6.6052157884769001</v>
          </cell>
          <cell r="D75">
            <v>5.8840172094289178</v>
          </cell>
          <cell r="E75">
            <v>7.5666960029685253</v>
          </cell>
          <cell r="F75">
            <v>8.3143879564942456</v>
          </cell>
          <cell r="G75">
            <v>9.2689943065051921</v>
          </cell>
          <cell r="H75">
            <v>6.2298076890249057</v>
          </cell>
          <cell r="I75">
            <v>7.1844895486746694</v>
          </cell>
          <cell r="J75">
            <v>7.0214643207936591</v>
          </cell>
          <cell r="K75">
            <v>5.7441708583008984</v>
          </cell>
          <cell r="L75">
            <v>4.7288374735452496</v>
          </cell>
          <cell r="M75">
            <v>7.9604502344196195</v>
          </cell>
          <cell r="N75">
            <v>6.2339813723293327</v>
          </cell>
          <cell r="O75">
            <v>6.8491015028755253</v>
          </cell>
          <cell r="P75">
            <v>3.9493582256875293</v>
          </cell>
          <cell r="Q75">
            <v>2.6544665893605317</v>
          </cell>
          <cell r="R75">
            <v>3.6484574230396136</v>
          </cell>
        </row>
        <row r="76">
          <cell r="B76" t="str">
            <v>M</v>
          </cell>
          <cell r="C76">
            <v>7.0271921212861406</v>
          </cell>
          <cell r="D76">
            <v>6.7644767352872552</v>
          </cell>
          <cell r="E76">
            <v>7.9850356458075575</v>
          </cell>
          <cell r="F76">
            <v>8.982084413369213</v>
          </cell>
          <cell r="G76">
            <v>9.0205915167252968</v>
          </cell>
          <cell r="H76">
            <v>6.4110808605371741</v>
          </cell>
          <cell r="I76">
            <v>7.7932227761812856</v>
          </cell>
          <cell r="J76">
            <v>7.3389382760144093</v>
          </cell>
          <cell r="K76">
            <v>6.7064743603234964</v>
          </cell>
          <cell r="L76">
            <v>5.1739105455352874</v>
          </cell>
          <cell r="M76">
            <v>7.8953330161806266</v>
          </cell>
          <cell r="N76">
            <v>6.1442352225957215</v>
          </cell>
          <cell r="O76">
            <v>7.5172795198991835</v>
          </cell>
          <cell r="P76">
            <v>4.7006963801163133</v>
          </cell>
          <cell r="Q76">
            <v>3.4442633599746446</v>
          </cell>
          <cell r="R76">
            <v>3.425158283927408</v>
          </cell>
        </row>
        <row r="77">
          <cell r="B77" t="str">
            <v>J</v>
          </cell>
          <cell r="C77">
            <v>7.0180202335966122</v>
          </cell>
          <cell r="D77">
            <v>6.4883267842731733</v>
          </cell>
          <cell r="E77">
            <v>7.6047324899305746</v>
          </cell>
          <cell r="F77">
            <v>7.506751054348678</v>
          </cell>
          <cell r="G77">
            <v>8.4775247792382054</v>
          </cell>
          <cell r="H77">
            <v>7.7626242981286095</v>
          </cell>
          <cell r="I77">
            <v>8.5339135376093243</v>
          </cell>
          <cell r="J77">
            <v>7.130546168997852</v>
          </cell>
          <cell r="K77">
            <v>7.6443578407387047</v>
          </cell>
          <cell r="L77">
            <v>5.5762653425158506</v>
          </cell>
          <cell r="M77">
            <v>7.6530300175320098</v>
          </cell>
          <cell r="N77">
            <v>6.8431020341504452</v>
          </cell>
          <cell r="O77">
            <v>6.9744888681531245</v>
          </cell>
          <cell r="P77">
            <v>4.4768101967097804</v>
          </cell>
          <cell r="Q77">
            <v>3.0962534930783105</v>
          </cell>
          <cell r="R77">
            <v>2.4909749561230163</v>
          </cell>
        </row>
        <row r="78">
          <cell r="B78" t="str">
            <v>J</v>
          </cell>
          <cell r="C78">
            <v>7.2671162502908588</v>
          </cell>
          <cell r="D78">
            <v>6.8384675736546088</v>
          </cell>
          <cell r="E78">
            <v>7.940299376898035</v>
          </cell>
          <cell r="F78">
            <v>8.4899731433687542</v>
          </cell>
          <cell r="G78">
            <v>8.1835803542768595</v>
          </cell>
          <cell r="H78">
            <v>8.3228732458272763</v>
          </cell>
          <cell r="I78">
            <v>7.9545571804876145</v>
          </cell>
          <cell r="J78">
            <v>7.4034925132873237</v>
          </cell>
          <cell r="K78">
            <v>7.7627950300261404</v>
          </cell>
          <cell r="L78">
            <v>6.0491270362153733</v>
          </cell>
          <cell r="M78">
            <v>7.7354708576730564</v>
          </cell>
          <cell r="N78">
            <v>7.6473731614810019</v>
          </cell>
          <cell r="O78">
            <v>7.4702281008002629</v>
          </cell>
          <cell r="P78">
            <v>5.3741224360764051</v>
          </cell>
          <cell r="Q78">
            <v>3.699176898600919</v>
          </cell>
          <cell r="R78">
            <v>2.3500668378340093</v>
          </cell>
        </row>
        <row r="79">
          <cell r="B79" t="str">
            <v>A</v>
          </cell>
          <cell r="C79">
            <v>7.0704324272928405</v>
          </cell>
          <cell r="D79">
            <v>5.8222750534106513</v>
          </cell>
          <cell r="E79">
            <v>7.4252798713660972</v>
          </cell>
          <cell r="F79">
            <v>7.3938978323837201</v>
          </cell>
          <cell r="G79">
            <v>7.9991440978747113</v>
          </cell>
          <cell r="H79">
            <v>8.8147700425647546</v>
          </cell>
          <cell r="I79">
            <v>7.6478418890502242</v>
          </cell>
          <cell r="J79">
            <v>7.1844066231153505</v>
          </cell>
          <cell r="K79">
            <v>7.4032103310247566</v>
          </cell>
          <cell r="L79">
            <v>5.7979499765436335</v>
          </cell>
          <cell r="M79">
            <v>8.2322682595281229</v>
          </cell>
          <cell r="N79">
            <v>8.0444909933197746</v>
          </cell>
          <cell r="O79">
            <v>7.1275879327944178</v>
          </cell>
          <cell r="P79">
            <v>5.2846079764492337</v>
          </cell>
          <cell r="Q79">
            <v>3.2593322933382978</v>
          </cell>
          <cell r="R79">
            <v>2.1687697040713751</v>
          </cell>
        </row>
        <row r="80">
          <cell r="B80" t="str">
            <v>S</v>
          </cell>
          <cell r="C80">
            <v>7.0307198781384557</v>
          </cell>
          <cell r="D80">
            <v>5.8341652239638115</v>
          </cell>
          <cell r="E80">
            <v>6.838168526027661</v>
          </cell>
          <cell r="F80">
            <v>8.7221430789511647</v>
          </cell>
          <cell r="G80">
            <v>8.0912500487511085</v>
          </cell>
          <cell r="H80">
            <v>8.2947965741416461</v>
          </cell>
          <cell r="I80">
            <v>7.2757580576737757</v>
          </cell>
          <cell r="J80">
            <v>7.176038607413509</v>
          </cell>
          <cell r="K80">
            <v>7.6358465314758615</v>
          </cell>
          <cell r="L80">
            <v>5.5262529094332811</v>
          </cell>
          <cell r="M80">
            <v>7.9077114140462701</v>
          </cell>
          <cell r="N80">
            <v>7.7138108813179365</v>
          </cell>
          <cell r="O80">
            <v>7.5527686767565818</v>
          </cell>
          <cell r="P80">
            <v>5.2029763142259116</v>
          </cell>
          <cell r="Q80">
            <v>3.2360574806399893</v>
          </cell>
          <cell r="R80">
            <v>3.2506261675268995</v>
          </cell>
        </row>
        <row r="81">
          <cell r="B81" t="str">
            <v>O</v>
          </cell>
          <cell r="C81">
            <v>6.6808261954863575</v>
          </cell>
          <cell r="D81">
            <v>4.8757211594583341</v>
          </cell>
          <cell r="E81">
            <v>6.1804336886072413</v>
          </cell>
          <cell r="F81">
            <v>8.3648889125433623</v>
          </cell>
          <cell r="G81">
            <v>8.2696013287732768</v>
          </cell>
          <cell r="H81">
            <v>8.3833787400032502</v>
          </cell>
          <cell r="I81">
            <v>7.4097780698190761</v>
          </cell>
          <cell r="J81">
            <v>6.8039496224876732</v>
          </cell>
          <cell r="K81">
            <v>6.4230729994590865</v>
          </cell>
          <cell r="L81">
            <v>5.7861221631016706</v>
          </cell>
          <cell r="M81">
            <v>7.5613552157559418</v>
          </cell>
          <cell r="N81">
            <v>7.212267310024</v>
          </cell>
          <cell r="O81">
            <v>7.01687055269349</v>
          </cell>
          <cell r="P81">
            <v>4.6180380243014127</v>
          </cell>
          <cell r="Q81">
            <v>2.2549188203330872</v>
          </cell>
          <cell r="R81">
            <v>3.5003510709923917</v>
          </cell>
        </row>
        <row r="82">
          <cell r="B82" t="str">
            <v>N</v>
          </cell>
          <cell r="C82">
            <v>6.4033831152142753</v>
          </cell>
          <cell r="D82">
            <v>4.7735925542843756</v>
          </cell>
          <cell r="E82">
            <v>5.9706446572355594</v>
          </cell>
          <cell r="F82">
            <v>9.0922310823258616</v>
          </cell>
          <cell r="G82">
            <v>7.7970593830266726</v>
          </cell>
          <cell r="H82">
            <v>8.6282351165413331</v>
          </cell>
          <cell r="I82">
            <v>7.1243847851570576</v>
          </cell>
          <cell r="J82">
            <v>6.566831513272386</v>
          </cell>
          <cell r="K82">
            <v>5.5016728965299304</v>
          </cell>
          <cell r="L82">
            <v>5.2711028523278074</v>
          </cell>
          <cell r="M82">
            <v>6.3162501609875417</v>
          </cell>
          <cell r="N82">
            <v>7.2595032954797256</v>
          </cell>
          <cell r="O82">
            <v>7.0991061174111989</v>
          </cell>
          <cell r="P82">
            <v>5.0753084338092833</v>
          </cell>
          <cell r="Q82">
            <v>2.0620296126538991</v>
          </cell>
          <cell r="R82">
            <v>3.0713805227143385</v>
          </cell>
        </row>
        <row r="83">
          <cell r="B83" t="str">
            <v>D</v>
          </cell>
          <cell r="C83">
            <v>6.2004127300428156</v>
          </cell>
          <cell r="D83">
            <v>4.7423968836180688</v>
          </cell>
          <cell r="E83">
            <v>6.1640564844085359</v>
          </cell>
          <cell r="F83">
            <v>7.6298126180348431</v>
          </cell>
          <cell r="G83">
            <v>6.2655501864518754</v>
          </cell>
          <cell r="H83">
            <v>8.7020238376383272</v>
          </cell>
          <cell r="I83">
            <v>6.9686055074136046</v>
          </cell>
          <cell r="J83">
            <v>6.4127640919328464</v>
          </cell>
          <cell r="K83">
            <v>4.8382915221402811</v>
          </cell>
          <cell r="L83">
            <v>4.8510063495922999</v>
          </cell>
          <cell r="M83">
            <v>6.1174906716902964</v>
          </cell>
          <cell r="N83">
            <v>7.5096569598107772</v>
          </cell>
          <cell r="O83">
            <v>7.5300327982479498</v>
          </cell>
          <cell r="P83">
            <v>4.9435634780677278</v>
          </cell>
          <cell r="Q83">
            <v>2.3273851525404616</v>
          </cell>
          <cell r="R83">
            <v>2.3195071667969756</v>
          </cell>
        </row>
        <row r="84">
          <cell r="B84" t="str">
            <v>E</v>
          </cell>
          <cell r="C84">
            <v>6.3693701245488006</v>
          </cell>
          <cell r="D84">
            <v>5.6585335710073021</v>
          </cell>
          <cell r="E84">
            <v>7.9195576554510509</v>
          </cell>
          <cell r="F84">
            <v>7.4010437860051423</v>
          </cell>
          <cell r="G84">
            <v>6.9174490639899702</v>
          </cell>
          <cell r="H84">
            <v>8.6198692740650262</v>
          </cell>
          <cell r="I84">
            <v>7.3024295634727521</v>
          </cell>
          <cell r="J84">
            <v>6.2892889839990858</v>
          </cell>
          <cell r="K84">
            <v>5.5712684069878327</v>
          </cell>
          <cell r="L84">
            <v>4.1831959696102734</v>
          </cell>
          <cell r="M84">
            <v>6.9376190162908484</v>
          </cell>
          <cell r="N84">
            <v>7.0092639594616832</v>
          </cell>
          <cell r="O84">
            <v>8.7363404774120035</v>
          </cell>
          <cell r="P84">
            <v>4.9027056671908706</v>
          </cell>
          <cell r="Q84">
            <v>2.4802091728172675</v>
          </cell>
          <cell r="R84">
            <v>3.6717559199909364</v>
          </cell>
        </row>
        <row r="85">
          <cell r="B85" t="str">
            <v>F</v>
          </cell>
          <cell r="C85">
            <v>6.7713485956733628</v>
          </cell>
          <cell r="D85">
            <v>6.1398149760830645</v>
          </cell>
          <cell r="E85">
            <v>8.4223147131412262</v>
          </cell>
          <cell r="F85">
            <v>7.4540548901821051</v>
          </cell>
          <cell r="G85">
            <v>8.0653879289615613</v>
          </cell>
          <cell r="H85">
            <v>8.317792740326551</v>
          </cell>
          <cell r="I85">
            <v>7.9206568957308123</v>
          </cell>
          <cell r="J85">
            <v>7.0375570805698535</v>
          </cell>
          <cell r="K85">
            <v>5.7002665828123131</v>
          </cell>
          <cell r="L85">
            <v>4.0417337763371668</v>
          </cell>
          <cell r="M85">
            <v>7.2050641660687527</v>
          </cell>
          <cell r="N85">
            <v>6.7224443616949259</v>
          </cell>
          <cell r="O85">
            <v>8.838206678733199</v>
          </cell>
          <cell r="P85">
            <v>4.1981147139991197</v>
          </cell>
          <cell r="Q85">
            <v>2.6386518968330868</v>
          </cell>
          <cell r="R85">
            <v>3.957463646579142</v>
          </cell>
        </row>
        <row r="86">
          <cell r="B86" t="str">
            <v>M</v>
          </cell>
          <cell r="C86">
            <v>7.0402289496768784</v>
          </cell>
          <cell r="D86">
            <v>6.6893006162431687</v>
          </cell>
          <cell r="E86">
            <v>8.2473587602745138</v>
          </cell>
          <cell r="F86">
            <v>8.3880984140721111</v>
          </cell>
          <cell r="G86">
            <v>8.1567527165161309</v>
          </cell>
          <cell r="H86">
            <v>8.2774516607603221</v>
          </cell>
          <cell r="I86">
            <v>7.8041375523145966</v>
          </cell>
          <cell r="J86">
            <v>7.4582914210821976</v>
          </cell>
          <cell r="K86">
            <v>5.195433380465647</v>
          </cell>
          <cell r="L86">
            <v>4.689209597801514</v>
          </cell>
          <cell r="M86">
            <v>7.4517245529447154</v>
          </cell>
          <cell r="N86">
            <v>6.8277985093821041</v>
          </cell>
          <cell r="O86">
            <v>9.3216872296137883</v>
          </cell>
          <cell r="P86">
            <v>4.6357773159204259</v>
          </cell>
          <cell r="Q86">
            <v>2.5539983471937764</v>
          </cell>
          <cell r="R86">
            <v>4.1638687126889957</v>
          </cell>
        </row>
        <row r="87">
          <cell r="B87" t="str">
            <v>A</v>
          </cell>
          <cell r="C87">
            <v>7.0779779734201913</v>
          </cell>
          <cell r="D87">
            <v>6.610605670602685</v>
          </cell>
          <cell r="E87">
            <v>6.6468991980434442</v>
          </cell>
          <cell r="F87">
            <v>8.8927239896650132</v>
          </cell>
          <cell r="G87">
            <v>7.6793807055152898</v>
          </cell>
          <cell r="H87">
            <v>7.6009999082535931</v>
          </cell>
          <cell r="I87">
            <v>7.9831603449024771</v>
          </cell>
          <cell r="J87">
            <v>7.6252105456805435</v>
          </cell>
          <cell r="K87">
            <v>5.9752538667412773</v>
          </cell>
          <cell r="L87">
            <v>5.2938126445166489</v>
          </cell>
          <cell r="M87">
            <v>6.6759046959189945</v>
          </cell>
          <cell r="N87">
            <v>7.5646165006078885</v>
          </cell>
          <cell r="O87">
            <v>8.7945906452122387</v>
          </cell>
          <cell r="P87">
            <v>4.7412334952107624</v>
          </cell>
          <cell r="Q87">
            <v>2.9116231727521713</v>
          </cell>
          <cell r="R87">
            <v>3.2953518310421699</v>
          </cell>
        </row>
        <row r="88">
          <cell r="B88" t="str">
            <v>M</v>
          </cell>
          <cell r="C88">
            <v>7.3263447906010573</v>
          </cell>
          <cell r="D88">
            <v>7.3956858018046363</v>
          </cell>
          <cell r="E88">
            <v>6.189464518601139</v>
          </cell>
          <cell r="F88">
            <v>8.1876293043070199</v>
          </cell>
          <cell r="G88">
            <v>7.3375270985837213</v>
          </cell>
          <cell r="H88">
            <v>8.0986790079784665</v>
          </cell>
          <cell r="I88">
            <v>8.6156277004971198</v>
          </cell>
          <cell r="J88">
            <v>7.7158955536379921</v>
          </cell>
          <cell r="K88">
            <v>7.2191130181267065</v>
          </cell>
          <cell r="L88">
            <v>6.1224951332676234</v>
          </cell>
          <cell r="M88">
            <v>7.391717383303992</v>
          </cell>
          <cell r="N88">
            <v>6.4674924999440702</v>
          </cell>
          <cell r="O88">
            <v>8.4574981421266688</v>
          </cell>
          <cell r="P88">
            <v>4.9753676785306551</v>
          </cell>
          <cell r="Q88">
            <v>3.5933160618883333</v>
          </cell>
          <cell r="R88">
            <v>3.2582825793832209</v>
          </cell>
        </row>
        <row r="89">
          <cell r="B89" t="str">
            <v>J</v>
          </cell>
          <cell r="C89">
            <v>7.3125193579654715</v>
          </cell>
          <cell r="D89">
            <v>7.3989304091057724</v>
          </cell>
          <cell r="E89">
            <v>6.6388855655419556</v>
          </cell>
          <cell r="F89">
            <v>8.3610153723683176</v>
          </cell>
          <cell r="G89">
            <v>7.6046566525037278</v>
          </cell>
          <cell r="H89">
            <v>8.246007107173682</v>
          </cell>
          <cell r="I89">
            <v>8.5370148379593171</v>
          </cell>
          <cell r="J89">
            <v>7.3071959175798566</v>
          </cell>
          <cell r="K89">
            <v>8.500104542396377</v>
          </cell>
          <cell r="L89">
            <v>6.2734741423637903</v>
          </cell>
          <cell r="M89">
            <v>7.9220363528633051</v>
          </cell>
          <cell r="N89">
            <v>7.5768238016021341</v>
          </cell>
          <cell r="O89">
            <v>8.1974640608176443</v>
          </cell>
          <cell r="P89">
            <v>5.0556171738765565</v>
          </cell>
          <cell r="Q89">
            <v>3.9864709356791823</v>
          </cell>
          <cell r="R89">
            <v>3.18940550180037</v>
          </cell>
        </row>
        <row r="90">
          <cell r="B90" t="str">
            <v>J</v>
          </cell>
          <cell r="C90">
            <v>7.2167784939904607</v>
          </cell>
          <cell r="D90">
            <v>6.4706005594502303</v>
          </cell>
          <cell r="E90">
            <v>6.9662841412528991</v>
          </cell>
          <cell r="F90">
            <v>8.1152035182135123</v>
          </cell>
          <cell r="G90">
            <v>7.3114148182088483</v>
          </cell>
          <cell r="H90">
            <v>8.15573012528567</v>
          </cell>
          <cell r="I90">
            <v>7.7002500998169632</v>
          </cell>
          <cell r="J90">
            <v>7.2009134917261388</v>
          </cell>
          <cell r="K90">
            <v>7.9305500183063513</v>
          </cell>
          <cell r="L90">
            <v>6.2541914857384509</v>
          </cell>
          <cell r="M90">
            <v>8.4580834135559968</v>
          </cell>
          <cell r="N90">
            <v>8.8210163622109814</v>
          </cell>
          <cell r="O90">
            <v>7.6155345623766486</v>
          </cell>
          <cell r="P90">
            <v>4.735765911963151</v>
          </cell>
          <cell r="Q90">
            <v>4.9723475855489117</v>
          </cell>
          <cell r="R90">
            <v>2.7204485653988</v>
          </cell>
        </row>
        <row r="91">
          <cell r="B91" t="str">
            <v>A</v>
          </cell>
          <cell r="C91">
            <v>6.9075946714038645</v>
          </cell>
          <cell r="D91">
            <v>5.8372006017053417</v>
          </cell>
          <cell r="E91">
            <v>7.7646422416034326</v>
          </cell>
          <cell r="F91">
            <v>9.4608806876809997</v>
          </cell>
          <cell r="G91">
            <v>6.6044106917676411</v>
          </cell>
          <cell r="H91">
            <v>7.5433730825386434</v>
          </cell>
          <cell r="I91">
            <v>6.5315575762229869</v>
          </cell>
          <cell r="J91">
            <v>6.6215529850267361</v>
          </cell>
          <cell r="K91">
            <v>7.6195059492569497</v>
          </cell>
          <cell r="L91">
            <v>6.5632798827944985</v>
          </cell>
          <cell r="M91">
            <v>8.5884457478270182</v>
          </cell>
          <cell r="N91">
            <v>8.9249718263563569</v>
          </cell>
          <cell r="O91">
            <v>7.6563814241577521</v>
          </cell>
          <cell r="P91">
            <v>3.9868352080864784</v>
          </cell>
          <cell r="Q91">
            <v>5.5206284634660303</v>
          </cell>
          <cell r="R91">
            <v>3.1902135026462699</v>
          </cell>
        </row>
        <row r="92">
          <cell r="B92" t="str">
            <v>S</v>
          </cell>
          <cell r="C92">
            <v>6.9952969791219131</v>
          </cell>
          <cell r="D92">
            <v>6.0405755912517147</v>
          </cell>
          <cell r="E92">
            <v>7.6179040736038228</v>
          </cell>
          <cell r="F92">
            <v>9.2853913103715087</v>
          </cell>
          <cell r="G92">
            <v>6.8937530029555329</v>
          </cell>
          <cell r="H92">
            <v>8.3306931251916101</v>
          </cell>
          <cell r="I92">
            <v>6.1794260845454252</v>
          </cell>
          <cell r="J92">
            <v>6.9622417982329772</v>
          </cell>
          <cell r="K92">
            <v>7.1320594934874864</v>
          </cell>
          <cell r="L92">
            <v>6.1536072978290628</v>
          </cell>
          <cell r="M92">
            <v>8.3515646287046721</v>
          </cell>
          <cell r="N92">
            <v>8.741277538751639</v>
          </cell>
          <cell r="O92">
            <v>7.4818477146195033</v>
          </cell>
          <cell r="P92">
            <v>3.8554391248913347</v>
          </cell>
          <cell r="Q92">
            <v>5.7998915834576996</v>
          </cell>
          <cell r="R92">
            <v>2.8417125273658703</v>
          </cell>
        </row>
        <row r="93">
          <cell r="B93" t="str">
            <v>O</v>
          </cell>
          <cell r="C93">
            <v>6.9846973947990936</v>
          </cell>
          <cell r="D93">
            <v>7.4226784817247662</v>
          </cell>
          <cell r="E93">
            <v>7.5627340277485153</v>
          </cell>
          <cell r="F93">
            <v>9.1689055145658358</v>
          </cell>
          <cell r="G93">
            <v>6.6022516895549632</v>
          </cell>
          <cell r="H93">
            <v>8.298715033976352</v>
          </cell>
          <cell r="I93">
            <v>6.4746095716508805</v>
          </cell>
          <cell r="J93">
            <v>7.0751521720378427</v>
          </cell>
          <cell r="K93">
            <v>7.1088552145062307</v>
          </cell>
          <cell r="L93">
            <v>6.2339364645446187</v>
          </cell>
          <cell r="M93">
            <v>8.0025219553535347</v>
          </cell>
          <cell r="N93">
            <v>8.2647973440073876</v>
          </cell>
          <cell r="O93">
            <v>7.1863656620598375</v>
          </cell>
          <cell r="P93">
            <v>4.5045686200856911</v>
          </cell>
          <cell r="Q93">
            <v>4.4055060075272774</v>
          </cell>
          <cell r="R93">
            <v>2.5149328863400959</v>
          </cell>
        </row>
        <row r="94">
          <cell r="B94" t="str">
            <v>N</v>
          </cell>
          <cell r="C94">
            <v>6.7039187219486687</v>
          </cell>
          <cell r="D94">
            <v>7.349909789104947</v>
          </cell>
          <cell r="E94">
            <v>6.678108936471987</v>
          </cell>
          <cell r="F94">
            <v>8.7790467550987135</v>
          </cell>
          <cell r="G94">
            <v>6.8911604219251448</v>
          </cell>
          <cell r="H94">
            <v>8.3867214113561914</v>
          </cell>
          <cell r="I94">
            <v>6.5512615323396943</v>
          </cell>
          <cell r="J94">
            <v>6.5904864730386432</v>
          </cell>
          <cell r="K94">
            <v>6.6386797951697334</v>
          </cell>
          <cell r="L94">
            <v>5.6344851159225424</v>
          </cell>
          <cell r="M94">
            <v>7.5888213578047656</v>
          </cell>
          <cell r="N94">
            <v>8.509781713554311</v>
          </cell>
          <cell r="O94">
            <v>7.9946902455290436</v>
          </cell>
          <cell r="P94">
            <v>5.1208780158153555</v>
          </cell>
          <cell r="Q94">
            <v>4.0381104182973644</v>
          </cell>
          <cell r="R94">
            <v>2.2734849555011563</v>
          </cell>
        </row>
        <row r="95">
          <cell r="B95" t="str">
            <v>D</v>
          </cell>
          <cell r="C95">
            <v>6.5126532130199584</v>
          </cell>
          <cell r="D95">
            <v>6.3645457883946071</v>
          </cell>
          <cell r="E95">
            <v>6.6867995265701854</v>
          </cell>
          <cell r="F95">
            <v>8.8290844367425425</v>
          </cell>
          <cell r="G95">
            <v>7.0005605966582465</v>
          </cell>
          <cell r="H95">
            <v>7.1576659751647336</v>
          </cell>
          <cell r="I95">
            <v>7.1911683609127302</v>
          </cell>
          <cell r="J95">
            <v>6.3498452965922079</v>
          </cell>
          <cell r="K95">
            <v>6.3764693198749649</v>
          </cell>
          <cell r="L95">
            <v>5.6419697037814265</v>
          </cell>
          <cell r="M95">
            <v>7.2968618079307168</v>
          </cell>
          <cell r="N95">
            <v>7.7910276739895332</v>
          </cell>
          <cell r="O95">
            <v>8.4621400931239688</v>
          </cell>
          <cell r="P95">
            <v>5.1829135387753285</v>
          </cell>
          <cell r="Q95">
            <v>2.9335718460431752</v>
          </cell>
          <cell r="R95">
            <v>2.8951256386706712</v>
          </cell>
        </row>
        <row r="96">
          <cell r="B96" t="str">
            <v>E</v>
          </cell>
          <cell r="C96">
            <v>6.8254374445719481</v>
          </cell>
          <cell r="D96">
            <v>6.262627162676992</v>
          </cell>
          <cell r="E96">
            <v>7.0149615469698317</v>
          </cell>
          <cell r="F96">
            <v>8.9852043789045375</v>
          </cell>
          <cell r="G96">
            <v>8.1393533942466547</v>
          </cell>
          <cell r="H96">
            <v>6.8031510418274701</v>
          </cell>
          <cell r="I96">
            <v>7.6306498158794938</v>
          </cell>
          <cell r="J96">
            <v>6.8556994077395599</v>
          </cell>
          <cell r="K96">
            <v>7.3796768266697352</v>
          </cell>
          <cell r="L96">
            <v>5.0858999366164293</v>
          </cell>
          <cell r="M96">
            <v>7.0266407168233567</v>
          </cell>
          <cell r="N96">
            <v>7.5313957019217046</v>
          </cell>
          <cell r="O96">
            <v>9.1772023169926964</v>
          </cell>
          <cell r="P96">
            <v>4.982826462974363</v>
          </cell>
          <cell r="Q96">
            <v>3.3655570655318412</v>
          </cell>
          <cell r="R96">
            <v>2.9842090941090689</v>
          </cell>
        </row>
        <row r="97">
          <cell r="B97" t="str">
            <v>F</v>
          </cell>
          <cell r="C97">
            <v>7.0100532120791303</v>
          </cell>
          <cell r="D97">
            <v>7.4194350877106672</v>
          </cell>
          <cell r="E97">
            <v>7.2782340848052529</v>
          </cell>
          <cell r="F97">
            <v>9.6151610667976595</v>
          </cell>
          <cell r="G97">
            <v>8.7179425613360522</v>
          </cell>
          <cell r="H97">
            <v>6.2297769830524343</v>
          </cell>
          <cell r="I97">
            <v>8.4554665839557437</v>
          </cell>
          <cell r="J97">
            <v>7.1693921280383739</v>
          </cell>
          <cell r="K97">
            <v>6.9711871388804809</v>
          </cell>
          <cell r="L97">
            <v>5.3705367586739241</v>
          </cell>
          <cell r="M97">
            <v>6.6560350860039872</v>
          </cell>
          <cell r="N97">
            <v>8.1040050334938982</v>
          </cell>
          <cell r="O97">
            <v>8.779363507491114</v>
          </cell>
          <cell r="P97">
            <v>4.4119252051058391</v>
          </cell>
          <cell r="Q97">
            <v>2.90973433599591</v>
          </cell>
          <cell r="R97">
            <v>3.0351811046747308</v>
          </cell>
        </row>
        <row r="98">
          <cell r="B98" t="str">
            <v>M</v>
          </cell>
          <cell r="C98">
            <v>7.3760875809755486</v>
          </cell>
          <cell r="D98">
            <v>7.9772130444242633</v>
          </cell>
          <cell r="E98">
            <v>8.8044470995129789</v>
          </cell>
          <cell r="F98">
            <v>11.204883421323816</v>
          </cell>
          <cell r="G98">
            <v>8.910138395035883</v>
          </cell>
          <cell r="H98">
            <v>6.4771210158670085</v>
          </cell>
          <cell r="I98">
            <v>8.342032080495887</v>
          </cell>
          <cell r="J98">
            <v>7.5394401887952842</v>
          </cell>
          <cell r="K98">
            <v>7.0681912970940672</v>
          </cell>
          <cell r="L98">
            <v>5.9957568613817802</v>
          </cell>
          <cell r="M98">
            <v>8.0875110811278006</v>
          </cell>
          <cell r="N98">
            <v>7.2682708084807741</v>
          </cell>
          <cell r="O98">
            <v>8.0126003288240017</v>
          </cell>
          <cell r="P98">
            <v>4.4755665585698496</v>
          </cell>
          <cell r="Q98">
            <v>3.2485130366123331</v>
          </cell>
          <cell r="R98">
            <v>3.6400228046288103</v>
          </cell>
        </row>
        <row r="99">
          <cell r="B99" t="str">
            <v>A</v>
          </cell>
          <cell r="C99">
            <v>6.9937939491544192</v>
          </cell>
          <cell r="D99">
            <v>8.3088140895827198</v>
          </cell>
          <cell r="E99">
            <v>9.3252066158810756</v>
          </cell>
          <cell r="F99">
            <v>10.108659093531784</v>
          </cell>
          <cell r="G99">
            <v>9.0704412102872869</v>
          </cell>
          <cell r="H99">
            <v>7.3215458753714673</v>
          </cell>
          <cell r="I99">
            <v>7.6934563136644281</v>
          </cell>
          <cell r="J99">
            <v>6.9189832401527296</v>
          </cell>
          <cell r="K99">
            <v>6.1369653942834024</v>
          </cell>
          <cell r="L99">
            <v>6.1464141747368579</v>
          </cell>
          <cell r="M99">
            <v>8.1102475492498876</v>
          </cell>
          <cell r="N99">
            <v>7.4921385305214532</v>
          </cell>
          <cell r="O99">
            <v>7.3805364135788203</v>
          </cell>
          <cell r="P99">
            <v>5.1014504757224231</v>
          </cell>
          <cell r="Q99">
            <v>2.9012780846368371</v>
          </cell>
          <cell r="R99">
            <v>3.6236629944140937</v>
          </cell>
        </row>
        <row r="100">
          <cell r="B100" t="str">
            <v>M</v>
          </cell>
          <cell r="C100">
            <v>7.3814464950713914</v>
          </cell>
          <cell r="D100">
            <v>7.6461503893674436</v>
          </cell>
          <cell r="E100">
            <v>8.9286027471437439</v>
          </cell>
          <cell r="F100">
            <v>9.3670337127408256</v>
          </cell>
          <cell r="G100">
            <v>9.5667214277904105</v>
          </cell>
          <cell r="H100">
            <v>8.7979786904430277</v>
          </cell>
          <cell r="I100">
            <v>7.152770564932287</v>
          </cell>
          <cell r="J100">
            <v>7.4487195105706423</v>
          </cell>
          <cell r="K100">
            <v>7.1761912407241386</v>
          </cell>
          <cell r="L100">
            <v>6.6351112178245613</v>
          </cell>
          <cell r="M100">
            <v>8.4439240859496341</v>
          </cell>
          <cell r="N100">
            <v>7.3919237315498858</v>
          </cell>
          <cell r="O100">
            <v>8.1803946905896776</v>
          </cell>
          <cell r="P100">
            <v>5.5872001785421723</v>
          </cell>
          <cell r="Q100">
            <v>3.2832974566244779</v>
          </cell>
          <cell r="R100">
            <v>3.6910809347163731</v>
          </cell>
        </row>
        <row r="101">
          <cell r="B101" t="str">
            <v>J</v>
          </cell>
          <cell r="C101">
            <v>7.5137144929646116</v>
          </cell>
          <cell r="D101">
            <v>7.1765353936162786</v>
          </cell>
          <cell r="E101">
            <v>9.0029472273560742</v>
          </cell>
          <cell r="F101">
            <v>8.0723673844083521</v>
          </cell>
          <cell r="G101">
            <v>9.3477508317793472</v>
          </cell>
          <cell r="H101">
            <v>8.5041012319372573</v>
          </cell>
          <cell r="I101">
            <v>7.4567440873463591</v>
          </cell>
          <cell r="J101">
            <v>7.6407357857482321</v>
          </cell>
          <cell r="K101">
            <v>8.3055997133349884</v>
          </cell>
          <cell r="L101">
            <v>6.702345523803495</v>
          </cell>
          <cell r="M101">
            <v>8.2983680558737269</v>
          </cell>
          <cell r="N101">
            <v>8.8319495635715271</v>
          </cell>
          <cell r="O101">
            <v>8.0282791277678847</v>
          </cell>
          <cell r="P101">
            <v>5.0848074491913087</v>
          </cell>
          <cell r="Q101">
            <v>3.5838085606710797</v>
          </cell>
          <cell r="R101">
            <v>3.6130254416252976</v>
          </cell>
        </row>
        <row r="102">
          <cell r="B102" t="str">
            <v>J</v>
          </cell>
          <cell r="C102">
            <v>7.8534584611052498</v>
          </cell>
          <cell r="D102">
            <v>7.3111521083075734</v>
          </cell>
          <cell r="E102">
            <v>8.387325263717317</v>
          </cell>
          <cell r="F102">
            <v>8.5328946471810898</v>
          </cell>
          <cell r="G102">
            <v>9.1532600627717766</v>
          </cell>
          <cell r="H102">
            <v>8.0050507476716994</v>
          </cell>
          <cell r="I102">
            <v>8.0938840548409861</v>
          </cell>
          <cell r="J102">
            <v>8.2180460522525554</v>
          </cell>
          <cell r="K102">
            <v>8.017288363153618</v>
          </cell>
          <cell r="L102">
            <v>7.0854062773333046</v>
          </cell>
          <cell r="M102">
            <v>8.4091039435695389</v>
          </cell>
          <cell r="N102">
            <v>9.2577209702913095</v>
          </cell>
          <cell r="O102">
            <v>8.0727002307887847</v>
          </cell>
          <cell r="P102">
            <v>5.0973461190660139</v>
          </cell>
          <cell r="Q102">
            <v>3.8456227069477316</v>
          </cell>
          <cell r="R102">
            <v>3.9783232826577217</v>
          </cell>
        </row>
        <row r="103">
          <cell r="B103" t="str">
            <v>A</v>
          </cell>
          <cell r="C103">
            <v>7.7190711079048135</v>
          </cell>
          <cell r="D103">
            <v>7.3882985026590937</v>
          </cell>
          <cell r="E103">
            <v>8.6101065234583345</v>
          </cell>
          <cell r="F103">
            <v>7.935890873483765</v>
          </cell>
          <cell r="G103">
            <v>8.6482563509340959</v>
          </cell>
          <cell r="H103">
            <v>7.3049628489327167</v>
          </cell>
          <cell r="I103">
            <v>7.9170153978055993</v>
          </cell>
          <cell r="J103">
            <v>8.240341490252872</v>
          </cell>
          <cell r="K103">
            <v>7.4426261662562689</v>
          </cell>
          <cell r="L103">
            <v>6.9851655163751696</v>
          </cell>
          <cell r="M103">
            <v>8.3441707141294987</v>
          </cell>
          <cell r="N103">
            <v>9.3868886694488189</v>
          </cell>
          <cell r="O103">
            <v>7.2840752218119631</v>
          </cell>
          <cell r="P103">
            <v>5.7039094397590304</v>
          </cell>
          <cell r="Q103">
            <v>3.6395365309003784</v>
          </cell>
          <cell r="R103">
            <v>3.9225284310559645</v>
          </cell>
        </row>
        <row r="104">
          <cell r="B104" t="str">
            <v>S</v>
          </cell>
          <cell r="C104">
            <v>7.4702905165263074</v>
          </cell>
          <cell r="D104">
            <v>7.7447060754542179</v>
          </cell>
          <cell r="E104">
            <v>8.5934555338463561</v>
          </cell>
          <cell r="F104">
            <v>8.078143598511943</v>
          </cell>
          <cell r="G104">
            <v>8.6840093896358574</v>
          </cell>
          <cell r="H104">
            <v>7.4804297872927705</v>
          </cell>
          <cell r="I104">
            <v>7.4450081081942869</v>
          </cell>
          <cell r="J104">
            <v>8.01350750040673</v>
          </cell>
          <cell r="K104">
            <v>7.5988503695196821</v>
          </cell>
          <cell r="L104">
            <v>6.586940622805578</v>
          </cell>
          <cell r="M104">
            <v>7.5942985117698969</v>
          </cell>
          <cell r="N104">
            <v>8.563469010976835</v>
          </cell>
          <cell r="O104">
            <v>6.9803698684764113</v>
          </cell>
          <cell r="P104">
            <v>6.0512627811972992</v>
          </cell>
          <cell r="Q104">
            <v>3.5355808981138153</v>
          </cell>
          <cell r="R104">
            <v>3.1426459598734975</v>
          </cell>
        </row>
        <row r="105">
          <cell r="B105" t="str">
            <v>O</v>
          </cell>
          <cell r="C105">
            <v>7.4119068299065809</v>
          </cell>
          <cell r="D105">
            <v>8.1604137122164992</v>
          </cell>
          <cell r="E105">
            <v>8.3351613046828881</v>
          </cell>
          <cell r="F105">
            <v>7.6958376998381484</v>
          </cell>
          <cell r="G105">
            <v>8.9183857929571424</v>
          </cell>
          <cell r="H105">
            <v>8.0183563251482521</v>
          </cell>
          <cell r="I105">
            <v>6.8892249952621407</v>
          </cell>
          <cell r="J105">
            <v>7.754936439606114</v>
          </cell>
          <cell r="K105">
            <v>8.6894871567128096</v>
          </cell>
          <cell r="L105">
            <v>6.8089946646564181</v>
          </cell>
          <cell r="M105">
            <v>7.5002777005621502</v>
          </cell>
          <cell r="N105">
            <v>9.0301168923969382</v>
          </cell>
          <cell r="O105">
            <v>7.3298437032810613</v>
          </cell>
          <cell r="P105">
            <v>5.872900160470115</v>
          </cell>
          <cell r="Q105">
            <v>3.7802328684594522</v>
          </cell>
          <cell r="R105">
            <v>2.6191691423131882</v>
          </cell>
        </row>
        <row r="106">
          <cell r="B106" t="str">
            <v>N</v>
          </cell>
          <cell r="C106">
            <v>7.3111275021127069</v>
          </cell>
          <cell r="D106">
            <v>7.6965711797587755</v>
          </cell>
          <cell r="E106">
            <v>8.0430541920377596</v>
          </cell>
          <cell r="F106">
            <v>7.6568980687988093</v>
          </cell>
          <cell r="G106">
            <v>8.0151304203105838</v>
          </cell>
          <cell r="H106">
            <v>7.4066948190888562</v>
          </cell>
          <cell r="I106">
            <v>7.3254300397537353</v>
          </cell>
          <cell r="J106">
            <v>7.7478761111305392</v>
          </cell>
          <cell r="K106">
            <v>8.8063578738175359</v>
          </cell>
          <cell r="L106">
            <v>6.7315310022292429</v>
          </cell>
          <cell r="M106">
            <v>7.0594751394689199</v>
          </cell>
          <cell r="N106">
            <v>9.4542033315477774</v>
          </cell>
          <cell r="O106">
            <v>5.9685456378244357</v>
          </cell>
          <cell r="P106">
            <v>5.4255794768328744</v>
          </cell>
          <cell r="Q106">
            <v>4.1348963842512552</v>
          </cell>
          <cell r="R106">
            <v>2.7769044546545518</v>
          </cell>
        </row>
        <row r="107">
          <cell r="B107" t="str">
            <v>D</v>
          </cell>
          <cell r="C107">
            <v>7.1464633153888224</v>
          </cell>
          <cell r="D107">
            <v>7.4159805831697536</v>
          </cell>
          <cell r="E107">
            <v>6.7688592329430106</v>
          </cell>
          <cell r="F107">
            <v>7.6855475746590338</v>
          </cell>
          <cell r="G107">
            <v>7.5834523179645625</v>
          </cell>
          <cell r="H107">
            <v>7.2655759124462289</v>
          </cell>
          <cell r="I107">
            <v>7.5483552552592608</v>
          </cell>
          <cell r="J107">
            <v>7.7610969825366345</v>
          </cell>
          <cell r="K107">
            <v>7.6716182687318577</v>
          </cell>
          <cell r="L107">
            <v>6.2397700971415571</v>
          </cell>
          <cell r="M107">
            <v>6.5467945818463571</v>
          </cell>
          <cell r="N107">
            <v>9.3557292423370306</v>
          </cell>
          <cell r="O107">
            <v>5.9724191119420587</v>
          </cell>
          <cell r="P107">
            <v>5.0654998952585775</v>
          </cell>
          <cell r="Q107">
            <v>3.6411608509969673</v>
          </cell>
          <cell r="R107">
            <v>3.4289114101843503</v>
          </cell>
        </row>
        <row r="108">
          <cell r="B108" t="str">
            <v>E</v>
          </cell>
          <cell r="C108">
            <v>7.1295721723762844</v>
          </cell>
          <cell r="D108">
            <v>7.0187868226218919</v>
          </cell>
          <cell r="E108">
            <v>7.6129007809742655</v>
          </cell>
          <cell r="F108">
            <v>8.8719104749564757</v>
          </cell>
          <cell r="G108">
            <v>7.6673404799088765</v>
          </cell>
          <cell r="H108">
            <v>7.4673678352576882</v>
          </cell>
          <cell r="I108">
            <v>8.316192106934988</v>
          </cell>
          <cell r="J108">
            <v>7.5911929023533409</v>
          </cell>
          <cell r="K108">
            <v>7.3242352338359265</v>
          </cell>
          <cell r="L108">
            <v>5.7467184120127319</v>
          </cell>
          <cell r="M108">
            <v>6.5382586509399667</v>
          </cell>
          <cell r="N108">
            <v>7.5007335487793334</v>
          </cell>
          <cell r="O108">
            <v>6.2944521999709337</v>
          </cell>
          <cell r="P108">
            <v>4.3427902710895312</v>
          </cell>
          <cell r="Q108">
            <v>3.9162574758622006</v>
          </cell>
          <cell r="R108">
            <v>3.9798248678131172</v>
          </cell>
        </row>
        <row r="109">
          <cell r="B109" t="str">
            <v>F</v>
          </cell>
          <cell r="C109">
            <v>7.0342779076251842</v>
          </cell>
          <cell r="D109">
            <v>6.6498056293766403</v>
          </cell>
          <cell r="E109">
            <v>6.9017858022231353</v>
          </cell>
          <cell r="F109">
            <v>9.8778696808594617</v>
          </cell>
          <cell r="G109">
            <v>7.6921113541191852</v>
          </cell>
          <cell r="H109">
            <v>7.5876926437853376</v>
          </cell>
          <cell r="I109">
            <v>8.5290794306439661</v>
          </cell>
          <cell r="J109">
            <v>7.3824414435892276</v>
          </cell>
          <cell r="K109">
            <v>6.8179543917970307</v>
          </cell>
          <cell r="L109">
            <v>6.4610540366248648</v>
          </cell>
          <cell r="M109">
            <v>6.1427115126299388</v>
          </cell>
          <cell r="N109">
            <v>6.6253778404721819</v>
          </cell>
          <cell r="O109">
            <v>6.3908528627200605</v>
          </cell>
          <cell r="P109">
            <v>4.3597269439973303</v>
          </cell>
          <cell r="Q109">
            <v>3.7430167575406101</v>
          </cell>
          <cell r="R109">
            <v>4.1613875248146597</v>
          </cell>
        </row>
        <row r="110">
          <cell r="B110" t="str">
            <v>M</v>
          </cell>
          <cell r="C110">
            <v>7.2362792402901182</v>
          </cell>
          <cell r="D110">
            <v>6.7881985959490327</v>
          </cell>
          <cell r="E110">
            <v>7.2217368358903755</v>
          </cell>
          <cell r="F110">
            <v>9.5226053514868827</v>
          </cell>
          <cell r="G110">
            <v>7.8672387003033286</v>
          </cell>
          <cell r="H110">
            <v>7.3341753591673227</v>
          </cell>
          <cell r="I110">
            <v>8.8268147642040855</v>
          </cell>
          <cell r="J110">
            <v>7.4690325916099196</v>
          </cell>
          <cell r="K110">
            <v>7.2507179058809488</v>
          </cell>
          <cell r="L110">
            <v>6.7386916364416827</v>
          </cell>
          <cell r="M110">
            <v>7.2032629787768032</v>
          </cell>
          <cell r="N110">
            <v>5.1863978079864257</v>
          </cell>
          <cell r="O110">
            <v>7.2599021770026919</v>
          </cell>
          <cell r="P110">
            <v>4.6609037381403349</v>
          </cell>
          <cell r="Q110">
            <v>3.9823133828809358</v>
          </cell>
          <cell r="R110">
            <v>3.8264536417527064</v>
          </cell>
        </row>
        <row r="111">
          <cell r="B111" t="str">
            <v>A</v>
          </cell>
          <cell r="C111">
            <v>7.0963377412054278</v>
          </cell>
          <cell r="D111">
            <v>6.803079547523823</v>
          </cell>
          <cell r="E111">
            <v>6.9131003893531</v>
          </cell>
          <cell r="F111">
            <v>10.066283968717794</v>
          </cell>
          <cell r="G111">
            <v>7.5733393641352293</v>
          </cell>
          <cell r="H111">
            <v>6.7066011956340006</v>
          </cell>
          <cell r="I111">
            <v>8.5410473167036454</v>
          </cell>
          <cell r="J111">
            <v>7.4326187284166494</v>
          </cell>
          <cell r="K111">
            <v>6.8751068759907001</v>
          </cell>
          <cell r="L111">
            <v>6.5597255414313844</v>
          </cell>
          <cell r="M111">
            <v>7.125010069434591</v>
          </cell>
          <cell r="N111">
            <v>5.5334612336040605</v>
          </cell>
          <cell r="O111">
            <v>6.8002763258657364</v>
          </cell>
          <cell r="P111">
            <v>4.7468647475070878</v>
          </cell>
          <cell r="Q111">
            <v>3.1601817530350189</v>
          </cell>
          <cell r="R111">
            <v>3.8752437499154317</v>
          </cell>
        </row>
        <row r="112">
          <cell r="B112" t="str">
            <v>M</v>
          </cell>
          <cell r="C112">
            <v>7.2322801999576072</v>
          </cell>
          <cell r="D112">
            <v>6.8879327509688126</v>
          </cell>
          <cell r="E112">
            <v>7.0743734547753503</v>
          </cell>
          <cell r="F112">
            <v>9.1258228458512924</v>
          </cell>
          <cell r="G112">
            <v>8.5651225707899297</v>
          </cell>
          <cell r="H112">
            <v>6.9890169386145038</v>
          </cell>
          <cell r="I112">
            <v>8.7489527451648375</v>
          </cell>
          <cell r="J112">
            <v>7.4165609436191682</v>
          </cell>
          <cell r="K112">
            <v>7.4446740998033061</v>
          </cell>
          <cell r="L112">
            <v>6.1607165761528657</v>
          </cell>
          <cell r="M112">
            <v>7.5993495245560059</v>
          </cell>
          <cell r="N112">
            <v>6.969693522609524</v>
          </cell>
          <cell r="O112">
            <v>7.0002493961723316</v>
          </cell>
          <cell r="P112">
            <v>5.7966365752285576</v>
          </cell>
          <cell r="Q112">
            <v>3.2192486056279304</v>
          </cell>
          <cell r="R112">
            <v>4.2108080604336982</v>
          </cell>
        </row>
        <row r="113">
          <cell r="B113" t="str">
            <v>J</v>
          </cell>
          <cell r="C113">
            <v>7.2538126303226491</v>
          </cell>
          <cell r="D113">
            <v>6.2342417921660944</v>
          </cell>
          <cell r="E113">
            <v>7.2247170507618943</v>
          </cell>
          <cell r="F113">
            <v>8.3780565766483832</v>
          </cell>
          <cell r="G113">
            <v>9.022273050855766</v>
          </cell>
          <cell r="H113">
            <v>7.1605126765116109</v>
          </cell>
          <cell r="I113">
            <v>8.2720866985719166</v>
          </cell>
          <cell r="J113">
            <v>7.3857455210507625</v>
          </cell>
          <cell r="K113">
            <v>8.7255508108392874</v>
          </cell>
          <cell r="L113">
            <v>6.7089528304437804</v>
          </cell>
          <cell r="M113">
            <v>7.3105824441703335</v>
          </cell>
          <cell r="N113">
            <v>8.2439698586417087</v>
          </cell>
          <cell r="O113">
            <v>6.8686905225091843</v>
          </cell>
          <cell r="P113">
            <v>5.7359362582948785</v>
          </cell>
          <cell r="Q113">
            <v>3.253714415554751</v>
          </cell>
          <cell r="R113">
            <v>4.1415524655678793</v>
          </cell>
        </row>
        <row r="114">
          <cell r="B114" t="str">
            <v>J</v>
          </cell>
          <cell r="C114">
            <v>7.5486410796646366</v>
          </cell>
          <cell r="D114">
            <v>5.7308626740314823</v>
          </cell>
          <cell r="E114">
            <v>6.0117670013732383</v>
          </cell>
          <cell r="F114">
            <v>7.4661020152623001</v>
          </cell>
          <cell r="G114">
            <v>8.4730164159649402</v>
          </cell>
          <cell r="H114">
            <v>6.6876345999776268</v>
          </cell>
          <cell r="I114">
            <v>8.5799216221401906</v>
          </cell>
          <cell r="J114">
            <v>7.9175422646015656</v>
          </cell>
          <cell r="K114">
            <v>8.8448659245095484</v>
          </cell>
          <cell r="L114">
            <v>6.7197047070240634</v>
          </cell>
          <cell r="M114">
            <v>7.3820596459232677</v>
          </cell>
          <cell r="N114">
            <v>10.289436770396794</v>
          </cell>
          <cell r="O114">
            <v>7.3830591060605704</v>
          </cell>
          <cell r="P114">
            <v>5.5687671653062862</v>
          </cell>
          <cell r="Q114">
            <v>4.0944477607223533</v>
          </cell>
          <cell r="R114">
            <v>4.4076402919497042</v>
          </cell>
        </row>
        <row r="115">
          <cell r="B115" t="str">
            <v>A</v>
          </cell>
          <cell r="C115">
            <v>7.5718079861492571</v>
          </cell>
          <cell r="D115">
            <v>5.8440756185855811</v>
          </cell>
          <cell r="E115">
            <v>6.9111575790774511</v>
          </cell>
          <cell r="F115">
            <v>6.9074927546991125</v>
          </cell>
          <cell r="G115">
            <v>8.8667204412738787</v>
          </cell>
          <cell r="H115">
            <v>6.543032345319082</v>
          </cell>
          <cell r="I115">
            <v>7.8112233785540433</v>
          </cell>
          <cell r="J115">
            <v>8.239234463554304</v>
          </cell>
          <cell r="K115">
            <v>8.1589100843560676</v>
          </cell>
          <cell r="L115">
            <v>6.7302276814395725</v>
          </cell>
          <cell r="M115">
            <v>7.7805178575383431</v>
          </cell>
          <cell r="N115">
            <v>9.735288670319207</v>
          </cell>
          <cell r="O115">
            <v>7.5020562141889426</v>
          </cell>
          <cell r="P115">
            <v>4.9886319645229475</v>
          </cell>
          <cell r="Q115">
            <v>3.5221776434909944</v>
          </cell>
          <cell r="R115">
            <v>4.1669089501505496</v>
          </cell>
        </row>
        <row r="116">
          <cell r="B116" t="str">
            <v>S</v>
          </cell>
          <cell r="C116">
            <v>7.337297339786188</v>
          </cell>
          <cell r="D116">
            <v>6.5158191456203278</v>
          </cell>
          <cell r="E116">
            <v>6.4105180616953001</v>
          </cell>
          <cell r="F116">
            <v>7.3603777806827759</v>
          </cell>
          <cell r="G116">
            <v>8.0956936627778191</v>
          </cell>
          <cell r="H116">
            <v>6.6531269161437558</v>
          </cell>
          <cell r="I116">
            <v>7.0803172908228049</v>
          </cell>
          <cell r="J116">
            <v>8.0991148250393632</v>
          </cell>
          <cell r="K116">
            <v>7.3818903227320947</v>
          </cell>
          <cell r="L116">
            <v>6.7844011305116476</v>
          </cell>
          <cell r="M116">
            <v>7.5282991688425049</v>
          </cell>
          <cell r="N116">
            <v>9.0324839651099289</v>
          </cell>
          <cell r="O116">
            <v>7.0617762764597432</v>
          </cell>
          <cell r="P116">
            <v>4.9147222851022638</v>
          </cell>
          <cell r="Q116">
            <v>3.1343504471540933</v>
          </cell>
          <cell r="R116">
            <v>4.7142048818128686</v>
          </cell>
        </row>
        <row r="117">
          <cell r="B117" t="str">
            <v>O</v>
          </cell>
          <cell r="C117">
            <v>7.1410798092785424</v>
          </cell>
          <cell r="D117">
            <v>6.2097349444260219</v>
          </cell>
          <cell r="E117">
            <v>6.4904662433286164</v>
          </cell>
          <cell r="F117">
            <v>6.1663708201649303</v>
          </cell>
          <cell r="G117">
            <v>8.7287931554803375</v>
          </cell>
          <cell r="H117">
            <v>6.2178869022096732</v>
          </cell>
          <cell r="I117">
            <v>6.7650876070700816</v>
          </cell>
          <cell r="J117">
            <v>7.9145767039122372</v>
          </cell>
          <cell r="K117">
            <v>7.6418619773730114</v>
          </cell>
          <cell r="L117">
            <v>7.1460593125727536</v>
          </cell>
          <cell r="M117">
            <v>7.2837989690806531</v>
          </cell>
          <cell r="N117">
            <v>7.7541517570179099</v>
          </cell>
          <cell r="O117">
            <v>6.426166457876815</v>
          </cell>
          <cell r="P117">
            <v>5.5040945638161629</v>
          </cell>
          <cell r="Q117">
            <v>3.2302956818083737</v>
          </cell>
          <cell r="R117">
            <v>4.6272041326222135</v>
          </cell>
        </row>
        <row r="118">
          <cell r="B118" t="str">
            <v>N</v>
          </cell>
          <cell r="C118">
            <v>6.9603082938940917</v>
          </cell>
          <cell r="D118">
            <v>6.9695614641670884</v>
          </cell>
          <cell r="E118">
            <v>6.5436928119903879</v>
          </cell>
          <cell r="F118">
            <v>7.1598178261463978</v>
          </cell>
          <cell r="G118">
            <v>8.4065782055548439</v>
          </cell>
          <cell r="H118">
            <v>6.0306264158261005</v>
          </cell>
          <cell r="I118">
            <v>6.7917746416584404</v>
          </cell>
          <cell r="J118">
            <v>7.4008067450284756</v>
          </cell>
          <cell r="K118">
            <v>8.0024299825265945</v>
          </cell>
          <cell r="L118">
            <v>6.9673964318325456</v>
          </cell>
          <cell r="M118">
            <v>6.8982054928255918</v>
          </cell>
          <cell r="N118">
            <v>7.1865339843153286</v>
          </cell>
          <cell r="O118">
            <v>7.0215149943230557</v>
          </cell>
          <cell r="P118">
            <v>5.2679960010901024</v>
          </cell>
          <cell r="Q118">
            <v>3.861513525010579</v>
          </cell>
          <cell r="R118">
            <v>4.9172481646612543</v>
          </cell>
        </row>
        <row r="119">
          <cell r="B119" t="str">
            <v>D</v>
          </cell>
          <cell r="C119">
            <v>7.0631690877494577</v>
          </cell>
          <cell r="D119">
            <v>6.4767412241759628</v>
          </cell>
          <cell r="E119">
            <v>6.7946538057009249</v>
          </cell>
          <cell r="F119">
            <v>6.6790031196685371</v>
          </cell>
          <cell r="G119">
            <v>9.5624706816406295</v>
          </cell>
          <cell r="H119">
            <v>6.4989438611025916</v>
          </cell>
          <cell r="I119">
            <v>7.7101779453708152</v>
          </cell>
          <cell r="J119">
            <v>7.5311673450728591</v>
          </cell>
          <cell r="K119">
            <v>7.531487057106161</v>
          </cell>
          <cell r="L119">
            <v>6.0571749026716137</v>
          </cell>
          <cell r="M119">
            <v>7.1197819766979737</v>
          </cell>
          <cell r="N119">
            <v>7.3343335166051498</v>
          </cell>
          <cell r="O119">
            <v>6.8802440642435512</v>
          </cell>
          <cell r="P119">
            <v>5.3617469378171752</v>
          </cell>
          <cell r="Q119">
            <v>3.9527314860932345</v>
          </cell>
          <cell r="R119">
            <v>4.0086770733942823</v>
          </cell>
        </row>
        <row r="120">
          <cell r="B120" t="str">
            <v>E</v>
          </cell>
          <cell r="C120">
            <v>7.4330018647432263</v>
          </cell>
          <cell r="D120">
            <v>6.7584050439718268</v>
          </cell>
          <cell r="E120">
            <v>7.9254792085609909</v>
          </cell>
          <cell r="F120">
            <v>7.54583602530814</v>
          </cell>
          <cell r="G120">
            <v>7.6795905416171797</v>
          </cell>
          <cell r="H120">
            <v>7.9686278492053573</v>
          </cell>
          <cell r="I120">
            <v>8.0651005112401872</v>
          </cell>
          <cell r="J120">
            <v>8.0073038229446034</v>
          </cell>
          <cell r="K120">
            <v>7.744395533542094</v>
          </cell>
          <cell r="L120">
            <v>6.2077952317467124</v>
          </cell>
          <cell r="M120">
            <v>7.7675059138935971</v>
          </cell>
          <cell r="N120">
            <v>7.0454861699218343</v>
          </cell>
          <cell r="O120">
            <v>6.6624057404869212</v>
          </cell>
          <cell r="P120">
            <v>5.5277001087037387</v>
          </cell>
          <cell r="Q120">
            <v>3.7210127785853544</v>
          </cell>
          <cell r="R120">
            <v>3.4693192109886084</v>
          </cell>
        </row>
        <row r="121">
          <cell r="B121" t="str">
            <v>F</v>
          </cell>
          <cell r="C121">
            <v>7.8105192848708569</v>
          </cell>
          <cell r="D121">
            <v>6.9870388369432614</v>
          </cell>
          <cell r="E121">
            <v>7.6706084583872078</v>
          </cell>
          <cell r="F121">
            <v>7.6404659688663985</v>
          </cell>
          <cell r="G121">
            <v>7.6282569808110008</v>
          </cell>
          <cell r="H121">
            <v>8.7744658188577418</v>
          </cell>
          <cell r="I121">
            <v>8.4605604885577037</v>
          </cell>
          <cell r="J121">
            <v>8.573008910078519</v>
          </cell>
          <cell r="K121">
            <v>8.0843294316100796</v>
          </cell>
          <cell r="L121">
            <v>6.0537018118130463</v>
          </cell>
          <cell r="M121">
            <v>8.3114616294763444</v>
          </cell>
          <cell r="N121">
            <v>7.0348434068657495</v>
          </cell>
          <cell r="O121">
            <v>6.3570108137445933</v>
          </cell>
          <cell r="P121">
            <v>5.5779699794141457</v>
          </cell>
          <cell r="Q121">
            <v>3.8447611471331626</v>
          </cell>
          <cell r="R121">
            <v>3.551295989591662</v>
          </cell>
        </row>
      </sheetData>
      <sheetData sheetId="12">
        <row r="2">
          <cell r="A2">
            <v>53</v>
          </cell>
        </row>
      </sheetData>
      <sheetData sheetId="13">
        <row r="2">
          <cell r="A2">
            <v>51</v>
          </cell>
        </row>
      </sheetData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6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7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1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1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1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13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6668E-974B-436C-B38A-CA5BC8FF3A98}">
  <dimension ref="A1:E29"/>
  <sheetViews>
    <sheetView showGridLines="0" tabSelected="1" zoomScale="110" zoomScaleNormal="110" workbookViewId="0"/>
  </sheetViews>
  <sheetFormatPr baseColWidth="10" defaultRowHeight="14.5"/>
  <cols>
    <col min="1" max="1" width="1.453125" customWidth="1"/>
    <col min="2" max="2" width="13.1796875" customWidth="1"/>
    <col min="3" max="3" width="18.1796875" bestFit="1" customWidth="1"/>
    <col min="4" max="4" width="13.1796875" customWidth="1"/>
    <col min="5" max="5" width="17.453125" bestFit="1" customWidth="1"/>
  </cols>
  <sheetData>
    <row r="1" spans="1:5" ht="23.5">
      <c r="A1" s="295"/>
      <c r="B1" s="302" t="s">
        <v>300</v>
      </c>
      <c r="C1" s="302"/>
      <c r="D1" s="302"/>
      <c r="E1" s="302"/>
    </row>
    <row r="3" spans="1:5">
      <c r="B3" s="303" t="s">
        <v>259</v>
      </c>
      <c r="C3" s="303"/>
      <c r="D3" s="305" t="s">
        <v>262</v>
      </c>
      <c r="E3" s="305"/>
    </row>
    <row r="4" spans="1:5">
      <c r="C4" s="287" t="s">
        <v>265</v>
      </c>
      <c r="D4" s="288"/>
      <c r="E4" s="289" t="s">
        <v>282</v>
      </c>
    </row>
    <row r="5" spans="1:5">
      <c r="D5" s="288"/>
      <c r="E5" s="289" t="s">
        <v>283</v>
      </c>
    </row>
    <row r="6" spans="1:5">
      <c r="B6" s="303" t="s">
        <v>260</v>
      </c>
      <c r="C6" s="303"/>
      <c r="D6" s="288"/>
      <c r="E6" s="289" t="s">
        <v>284</v>
      </c>
    </row>
    <row r="7" spans="1:5">
      <c r="C7" s="287" t="s">
        <v>266</v>
      </c>
      <c r="D7" s="288"/>
      <c r="E7" s="289" t="s">
        <v>285</v>
      </c>
    </row>
    <row r="8" spans="1:5">
      <c r="C8" s="287" t="s">
        <v>267</v>
      </c>
      <c r="D8" s="288"/>
      <c r="E8" s="289" t="s">
        <v>286</v>
      </c>
    </row>
    <row r="9" spans="1:5">
      <c r="C9" s="287" t="s">
        <v>268</v>
      </c>
      <c r="D9" s="288"/>
      <c r="E9" s="289" t="s">
        <v>287</v>
      </c>
    </row>
    <row r="10" spans="1:5">
      <c r="D10" s="288"/>
      <c r="E10" s="289" t="s">
        <v>288</v>
      </c>
    </row>
    <row r="11" spans="1:5">
      <c r="B11" s="304" t="s">
        <v>261</v>
      </c>
      <c r="C11" s="304"/>
      <c r="D11" s="288"/>
      <c r="E11" s="289" t="s">
        <v>289</v>
      </c>
    </row>
    <row r="12" spans="1:5">
      <c r="B12" s="152"/>
      <c r="C12" s="290" t="s">
        <v>269</v>
      </c>
      <c r="D12" s="288"/>
      <c r="E12" s="289" t="s">
        <v>290</v>
      </c>
    </row>
    <row r="13" spans="1:5">
      <c r="B13" s="152"/>
      <c r="C13" s="290" t="s">
        <v>270</v>
      </c>
      <c r="D13" s="288"/>
      <c r="E13" s="289" t="s">
        <v>291</v>
      </c>
    </row>
    <row r="14" spans="1:5">
      <c r="B14" s="152"/>
      <c r="C14" s="290" t="s">
        <v>271</v>
      </c>
      <c r="D14" s="288"/>
      <c r="E14" s="289" t="s">
        <v>292</v>
      </c>
    </row>
    <row r="15" spans="1:5">
      <c r="B15" s="152"/>
      <c r="C15" s="290" t="s">
        <v>272</v>
      </c>
      <c r="D15" s="288"/>
      <c r="E15" s="288"/>
    </row>
    <row r="16" spans="1:5">
      <c r="B16" s="152"/>
      <c r="C16" s="290" t="s">
        <v>273</v>
      </c>
      <c r="D16" s="306" t="s">
        <v>263</v>
      </c>
      <c r="E16" s="306"/>
    </row>
    <row r="17" spans="2:5">
      <c r="B17" s="152"/>
      <c r="C17" s="290" t="s">
        <v>274</v>
      </c>
      <c r="D17" s="291"/>
      <c r="E17" s="292" t="s">
        <v>293</v>
      </c>
    </row>
    <row r="18" spans="2:5">
      <c r="B18" s="152"/>
      <c r="C18" s="290" t="s">
        <v>275</v>
      </c>
      <c r="D18" s="291"/>
      <c r="E18" s="292" t="s">
        <v>294</v>
      </c>
    </row>
    <row r="19" spans="2:5">
      <c r="B19" s="152"/>
      <c r="C19" s="290" t="s">
        <v>276</v>
      </c>
      <c r="D19" s="291"/>
      <c r="E19" s="292" t="s">
        <v>295</v>
      </c>
    </row>
    <row r="20" spans="2:5">
      <c r="B20" s="152"/>
      <c r="C20" s="290" t="s">
        <v>277</v>
      </c>
      <c r="D20" s="291"/>
      <c r="E20" s="292" t="s">
        <v>296</v>
      </c>
    </row>
    <row r="21" spans="2:5">
      <c r="B21" s="152"/>
      <c r="C21" s="290" t="s">
        <v>278</v>
      </c>
      <c r="D21" s="291"/>
      <c r="E21" s="291"/>
    </row>
    <row r="22" spans="2:5">
      <c r="B22" s="152"/>
      <c r="C22" s="290" t="s">
        <v>359</v>
      </c>
      <c r="D22" s="301" t="s">
        <v>264</v>
      </c>
      <c r="E22" s="301"/>
    </row>
    <row r="23" spans="2:5">
      <c r="B23" s="152"/>
      <c r="C23" s="290" t="s">
        <v>406</v>
      </c>
      <c r="D23" s="293"/>
      <c r="E23" s="294" t="s">
        <v>297</v>
      </c>
    </row>
    <row r="24" spans="2:5">
      <c r="B24" s="152"/>
      <c r="C24" s="290" t="s">
        <v>279</v>
      </c>
      <c r="D24" s="293"/>
      <c r="E24" s="294" t="s">
        <v>298</v>
      </c>
    </row>
    <row r="25" spans="2:5">
      <c r="B25" s="152"/>
      <c r="C25" s="290" t="s">
        <v>280</v>
      </c>
      <c r="D25" s="293"/>
      <c r="E25" s="294" t="s">
        <v>299</v>
      </c>
    </row>
    <row r="26" spans="2:5">
      <c r="B26" s="152"/>
      <c r="C26" s="290" t="s">
        <v>328</v>
      </c>
      <c r="D26" s="293"/>
      <c r="E26" s="294" t="s">
        <v>428</v>
      </c>
    </row>
    <row r="27" spans="2:5">
      <c r="B27" s="152"/>
      <c r="C27" s="290" t="s">
        <v>301</v>
      </c>
      <c r="D27" s="293"/>
      <c r="E27" s="294"/>
    </row>
    <row r="28" spans="2:5">
      <c r="B28" s="152"/>
      <c r="C28" s="290" t="s">
        <v>281</v>
      </c>
      <c r="D28" s="293"/>
      <c r="E28" s="294"/>
    </row>
    <row r="29" spans="2:5">
      <c r="B29" s="152"/>
      <c r="C29" s="152"/>
      <c r="D29" s="293"/>
      <c r="E29" s="293"/>
    </row>
  </sheetData>
  <mergeCells count="7">
    <mergeCell ref="D22:E22"/>
    <mergeCell ref="B1:E1"/>
    <mergeCell ref="B3:C3"/>
    <mergeCell ref="B6:C6"/>
    <mergeCell ref="B11:C11"/>
    <mergeCell ref="D3:E3"/>
    <mergeCell ref="D16:E16"/>
  </mergeCells>
  <phoneticPr fontId="2" type="noConversion"/>
  <hyperlinks>
    <hyperlink ref="C4" location="'Hoja 7'!A1" display="Hoja 7" xr:uid="{15F94BFB-219F-40AB-B005-109FE8EFA00A}"/>
    <hyperlink ref="C7" location="'Hoja 8 - Gráfico 1'!A1" display="Hoja 8 - Gráfico 1" xr:uid="{5D9B3A29-9A8F-4824-8AAF-E863DCBF030C}"/>
    <hyperlink ref="C8" location="'Hoja 8 - Gráfico 2'!A1" display="Hoja 8 - Gráfico 2" xr:uid="{617CBE8B-0C25-4864-BA8E-F17547816483}"/>
    <hyperlink ref="C9" location="'Hoja 8 - Gráfico 3'!A1" display="Hoja 8 - Gráfico 3" xr:uid="{F18CF026-FD71-413F-A26C-771D17B89D88}"/>
    <hyperlink ref="C12" location="'Hoja 10'!A1" display="Hoja 10" xr:uid="{6788EAF1-1979-40B4-A979-CB58C7AE645B}"/>
    <hyperlink ref="C13" location="'Hoja 11'!A1" display="Hoja 11" xr:uid="{A628BC60-AD5A-4089-AA61-BC0B9583FAD5}"/>
    <hyperlink ref="C14" location="'Hoja 12'!A1" display="Hoja 12" xr:uid="{132D475F-7C15-45E0-90F0-A90B8FA80F69}"/>
    <hyperlink ref="C15" location="'Hoja 13'!A1" display="Hoja 13" xr:uid="{37BA4630-6B2A-4E4A-96BF-AF05E5AD6C96}"/>
    <hyperlink ref="C16" location="'Hoja 14 - Gráfico 1'!A1" display="Hoja 14 - Gráfico 1" xr:uid="{ABA8E2C5-4EE2-4C53-B30B-5C033E0B9617}"/>
    <hyperlink ref="C17" location="'Hoja 14 - Gráfico 2'!A1" display="Hoja 14 - Gráfico 2" xr:uid="{2D5637FB-2EF2-40DA-BC56-44DAFA86DCA4}"/>
    <hyperlink ref="C18" location="'Hoja 15'!A1" display="Hoja 15" xr:uid="{4D60A511-13BE-4F9B-A76A-BE2D951135F7}"/>
    <hyperlink ref="C19" location="'Hoja 16'!A1" display="Hoja 16" xr:uid="{803E6965-0C7B-4B6A-80FF-5FA337C67857}"/>
    <hyperlink ref="C20" location="'Hoja 17 - Gráfico 2'!A1" display="Hoja 17 - Gráfico 1" xr:uid="{E4F887A8-68C6-4ED0-A4DF-1165CBD88758}"/>
    <hyperlink ref="C21" location="'Hoja 17 - Gráfico 2'!A1" display="Hoja 17 - Gráfico 2" xr:uid="{4CF1BA73-49C0-431B-899A-1977221B3EDD}"/>
    <hyperlink ref="C24" location="'Hoja 21 - Gráfico 1'!A1" display="Hoja 21 - Gráfico 1" xr:uid="{E846578A-5B19-4E08-B5C8-68F63C51860E}"/>
    <hyperlink ref="C25" location="'Hoja 21 - Gráfico 2'!A1" display="Hoja 21 - Gráfico 2" xr:uid="{C01741BA-EE22-4727-9D01-C585CA49E0F8}"/>
    <hyperlink ref="C27" location="'Hoja 24'!A1" display="Hoja 24" xr:uid="{F6C68855-9D68-4FD4-835E-0E573F3E4296}"/>
    <hyperlink ref="C28" location="'Hoja 25'!A1" display="Hoja 25" xr:uid="{1EE51E1C-C840-4217-96E7-F06284D9CF56}"/>
    <hyperlink ref="E4" location="'Hoja 28 y 29'!A1" display="Hoja 28 y 29" xr:uid="{8D70D270-E4D0-4762-B6DF-DCFD0E2C0619}"/>
    <hyperlink ref="E5" location="'Hoja 30'!A1" display="Hoja 30" xr:uid="{E1245BE8-EF6E-4395-B2CE-AFD2E5CE5173}"/>
    <hyperlink ref="E6" location="'Hoja 31'!A1" display="Hoja 31" xr:uid="{72F2FDDD-063F-41FD-ABFE-8A423054825D}"/>
    <hyperlink ref="E7" location="'Hoja 32'!A1" display="Hoja 32" xr:uid="{B3B13CE7-3DD5-4940-A807-06A863F30E3E}"/>
    <hyperlink ref="E8" location="'Hoja 33'!A1" display="Hoja 33" xr:uid="{CE3D0A55-A364-421E-AFCC-C53C609B485A}"/>
    <hyperlink ref="E9" location="'Hoja 35'!A1" display="Hoja 35" xr:uid="{95030D6D-208B-417B-A0E0-6C4FF2D637D7}"/>
    <hyperlink ref="E10" location="'Hoja 36'!A1" display="Hoja 36" xr:uid="{6464FD37-6103-43B0-BE7B-E63C4FE4046F}"/>
    <hyperlink ref="E11" location="'Hoja 37'!A1" display="Hoja 37" xr:uid="{AC9D963D-0ABA-45B6-81BD-C4647D307C96}"/>
    <hyperlink ref="E12" location="'Hoja 38'!A1" display="Hoja 38" xr:uid="{07A6C57F-E37C-4EC1-880B-0577DAA39A9D}"/>
    <hyperlink ref="E13" location="'Hoja 39'!A1" display="Hoja 39" xr:uid="{5E81B7E3-6F1C-4AB4-87AD-30B190789D36}"/>
    <hyperlink ref="E14" location="'Hoja 40'!A1" display="Hoja 40" xr:uid="{92BC0211-AF3E-415F-AC02-51A0276F827D}"/>
    <hyperlink ref="E17" location="'Hoja 43'!A1" display="Hoja 43" xr:uid="{90B32C97-823B-46DB-8F46-17E44E75DC34}"/>
    <hyperlink ref="E18" location="'Hoja 44 - Gráfico 1'!A1" display="Hoja 44 - Gráfico 1" xr:uid="{0ECC3AAC-EE63-4D64-8186-6EEAEC4FF584}"/>
    <hyperlink ref="E19" location="'Hoja 44 - Gráfico 2'!A1" display="Hoja 44 - Gráfico 2" xr:uid="{65790225-FA41-478F-A52A-F0461CA73B6A}"/>
    <hyperlink ref="E20" location="'Hoja 45'!A1" display="Hoja 45" xr:uid="{F52BEB41-B0DD-4AAD-81B3-FC08398E0297}"/>
    <hyperlink ref="E23" location="'Hoja 47'!A1" display="Hoja 47" xr:uid="{DB566631-D6B6-4B8C-81C0-71D5FA8F99D0}"/>
    <hyperlink ref="E24" location="'Hoja 48 - Gráfico 1'!A1" display="Hoja 48 - Gráfico 1" xr:uid="{A9E08229-C754-4DD5-8558-6EC6452546B9}"/>
    <hyperlink ref="E25" location="'Hoja 48 - Gráfico 2'!A1" display="Hoja 48 - Gráfico 2" xr:uid="{64DA31BE-6914-49A4-9D64-D13BE9FF58DC}"/>
    <hyperlink ref="C26" location="'Hoja22 - Tabla 1'!A1" display="Hoja 22 - Tabla 1" xr:uid="{21EB971C-9DE1-4440-98E0-E82AF9BD07EC}"/>
    <hyperlink ref="C22" location="'Hoja 19 - tabla 1 y 2'!A1" display="Hoja 19 - tabla 1 y 2" xr:uid="{C55570C8-5417-40FA-8EBC-28B792598BBF}"/>
    <hyperlink ref="C23" location="'Hoja 20 - tabla 1 y 2'!A1" display="Hoja 20 - tabla 1 y 2" xr:uid="{A8408367-49DD-40C0-AA01-AE503DFE1051}"/>
    <hyperlink ref="E26" location="'Hoja 50 - Tabla 1'!A1" display="Hoja 50 - Tabla1" xr:uid="{2BF9AB75-939E-43B1-86AC-F2AC665E4FAB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53F09-87DE-4074-B9E7-F3A8BEAF155B}">
  <sheetPr>
    <tabColor theme="4" tint="0.39997558519241921"/>
  </sheetPr>
  <dimension ref="A1:N14"/>
  <sheetViews>
    <sheetView showGridLines="0" zoomScaleNormal="100" workbookViewId="0">
      <selection activeCell="A45" sqref="A45"/>
    </sheetView>
  </sheetViews>
  <sheetFormatPr baseColWidth="10" defaultColWidth="11.453125" defaultRowHeight="14.5"/>
  <cols>
    <col min="2" max="2" width="45.54296875" bestFit="1" customWidth="1"/>
    <col min="3" max="3" width="16.54296875" bestFit="1" customWidth="1"/>
    <col min="4" max="4" width="39" customWidth="1"/>
    <col min="5" max="5" width="16.81640625" bestFit="1" customWidth="1"/>
    <col min="6" max="6" width="20.453125" bestFit="1" customWidth="1"/>
    <col min="10" max="10" width="25.1796875" bestFit="1" customWidth="1"/>
    <col min="13" max="13" width="12.453125" customWidth="1"/>
    <col min="14" max="14" width="12.453125" bestFit="1" customWidth="1"/>
  </cols>
  <sheetData>
    <row r="1" spans="1:14">
      <c r="A1" s="190" t="s">
        <v>302</v>
      </c>
    </row>
    <row r="2" spans="1:14">
      <c r="A2" s="65" t="s">
        <v>77</v>
      </c>
      <c r="B2" s="65" t="s">
        <v>56</v>
      </c>
      <c r="C2" s="65" t="s">
        <v>57</v>
      </c>
    </row>
    <row r="3" spans="1:14">
      <c r="A3" s="43">
        <v>2020</v>
      </c>
      <c r="B3" s="44">
        <f>721+36+306+29</f>
        <v>1092</v>
      </c>
      <c r="C3" s="44">
        <v>4711</v>
      </c>
      <c r="F3" s="49"/>
      <c r="G3" s="49"/>
      <c r="K3" s="51"/>
    </row>
    <row r="4" spans="1:14">
      <c r="A4" s="43">
        <v>2021</v>
      </c>
      <c r="B4" s="44">
        <v>1826</v>
      </c>
      <c r="C4" s="44">
        <v>5788</v>
      </c>
      <c r="F4" s="49"/>
      <c r="G4" s="49"/>
      <c r="K4" s="41"/>
    </row>
    <row r="5" spans="1:14">
      <c r="A5" s="43">
        <v>2022</v>
      </c>
      <c r="B5" s="44">
        <v>2374</v>
      </c>
      <c r="C5" s="44">
        <v>5916</v>
      </c>
      <c r="F5" s="49"/>
      <c r="G5" s="49"/>
      <c r="K5" s="41"/>
    </row>
    <row r="6" spans="1:14">
      <c r="A6" s="66" t="s">
        <v>54</v>
      </c>
      <c r="B6" s="44">
        <v>2584</v>
      </c>
      <c r="C6" s="44">
        <v>3989</v>
      </c>
      <c r="F6" s="49"/>
    </row>
    <row r="7" spans="1:14">
      <c r="A7" s="66" t="s">
        <v>55</v>
      </c>
      <c r="B7" s="44">
        <v>2164</v>
      </c>
      <c r="C7" s="44">
        <v>2019</v>
      </c>
      <c r="F7" s="49"/>
      <c r="K7" s="52"/>
    </row>
    <row r="8" spans="1:14">
      <c r="G8" s="49"/>
      <c r="K8" s="49"/>
    </row>
    <row r="9" spans="1:14">
      <c r="J9" s="49"/>
      <c r="K9" s="50"/>
    </row>
    <row r="10" spans="1:14">
      <c r="K10" s="49"/>
      <c r="L10" s="49"/>
      <c r="M10" s="41"/>
      <c r="N10" s="41"/>
    </row>
    <row r="11" spans="1:14">
      <c r="K11" s="49"/>
      <c r="L11" s="49"/>
      <c r="M11" s="41"/>
      <c r="N11" s="41"/>
    </row>
    <row r="12" spans="1:14">
      <c r="K12" s="49"/>
      <c r="M12" s="41"/>
      <c r="N12" s="41"/>
    </row>
    <row r="13" spans="1:14">
      <c r="J13" s="49"/>
      <c r="K13" s="49"/>
      <c r="L13" s="49"/>
      <c r="M13" s="41"/>
      <c r="N13" s="41"/>
    </row>
    <row r="14" spans="1:14">
      <c r="K14" s="49"/>
      <c r="L14" s="49"/>
      <c r="M14" s="41"/>
      <c r="N14" s="41"/>
    </row>
  </sheetData>
  <hyperlinks>
    <hyperlink ref="A1" location="Indice!A1" display="Índice" xr:uid="{F9DF59D5-954F-4107-B8DC-5C6772AFCB19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D6A68-8A08-4068-92C7-5FF8381BBAA1}">
  <sheetPr>
    <tabColor theme="4" tint="0.39997558519241921"/>
  </sheetPr>
  <dimension ref="A1:E13"/>
  <sheetViews>
    <sheetView showGridLines="0" zoomScaleNormal="100" workbookViewId="0">
      <selection activeCell="A38" sqref="A38"/>
    </sheetView>
  </sheetViews>
  <sheetFormatPr baseColWidth="10" defaultColWidth="11.453125" defaultRowHeight="14.5"/>
  <cols>
    <col min="2" max="2" width="26.54296875" bestFit="1" customWidth="1"/>
    <col min="3" max="3" width="9.1796875" bestFit="1" customWidth="1"/>
    <col min="4" max="4" width="17" bestFit="1" customWidth="1"/>
    <col min="5" max="5" width="13.453125" customWidth="1"/>
    <col min="6" max="6" width="11.7265625" bestFit="1" customWidth="1"/>
  </cols>
  <sheetData>
    <row r="1" spans="1:5">
      <c r="A1" s="190" t="s">
        <v>302</v>
      </c>
    </row>
    <row r="3" spans="1:5">
      <c r="C3" t="s">
        <v>58</v>
      </c>
      <c r="D3" s="42" t="s">
        <v>43</v>
      </c>
    </row>
    <row r="4" spans="1:5">
      <c r="B4" s="43" t="s">
        <v>44</v>
      </c>
      <c r="C4" s="44">
        <v>2006</v>
      </c>
      <c r="D4" s="67">
        <v>0.47944550669216063</v>
      </c>
    </row>
    <row r="5" spans="1:5">
      <c r="B5" s="43" t="s">
        <v>45</v>
      </c>
      <c r="C5" s="44">
        <v>546</v>
      </c>
      <c r="D5" s="67">
        <v>0.13049713193116635</v>
      </c>
    </row>
    <row r="6" spans="1:5">
      <c r="B6" s="43" t="s">
        <v>46</v>
      </c>
      <c r="C6" s="44">
        <v>152</v>
      </c>
      <c r="D6" s="67">
        <v>3.6328871892925434E-2</v>
      </c>
    </row>
    <row r="7" spans="1:5">
      <c r="B7" s="43" t="s">
        <v>48</v>
      </c>
      <c r="C7" s="44">
        <v>62</v>
      </c>
      <c r="D7" s="67">
        <v>1.4818355640535373E-2</v>
      </c>
    </row>
    <row r="8" spans="1:5">
      <c r="B8" s="43" t="s">
        <v>49</v>
      </c>
      <c r="C8" s="44">
        <v>202</v>
      </c>
      <c r="D8" s="67">
        <v>4.8279158699808797E-2</v>
      </c>
    </row>
    <row r="9" spans="1:5">
      <c r="B9" s="43" t="s">
        <v>50</v>
      </c>
      <c r="C9" s="44">
        <v>1077</v>
      </c>
      <c r="D9" s="67">
        <v>0.25740917782026768</v>
      </c>
    </row>
    <row r="10" spans="1:5">
      <c r="B10" s="43" t="s">
        <v>51</v>
      </c>
      <c r="C10" s="44">
        <v>139</v>
      </c>
      <c r="D10" s="67">
        <v>3.3221797323135759E-2</v>
      </c>
    </row>
    <row r="11" spans="1:5">
      <c r="B11" s="43" t="s">
        <v>47</v>
      </c>
      <c r="C11" s="44">
        <v>0</v>
      </c>
      <c r="D11" s="67">
        <v>0</v>
      </c>
    </row>
    <row r="13" spans="1:5">
      <c r="D13" s="47"/>
      <c r="E13" s="45"/>
    </row>
  </sheetData>
  <hyperlinks>
    <hyperlink ref="A1" location="Indice!A1" display="Índice" xr:uid="{61EE9F56-73EC-4A83-B19E-E7185A242B30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DF17A-A5E7-4DFA-B0BC-4A3A2F0441C9}">
  <sheetPr>
    <tabColor theme="4" tint="0.39997558519241921"/>
  </sheetPr>
  <dimension ref="A1:E11"/>
  <sheetViews>
    <sheetView showGridLines="0" zoomScaleNormal="100" workbookViewId="0">
      <selection activeCell="A37" sqref="A37"/>
    </sheetView>
  </sheetViews>
  <sheetFormatPr baseColWidth="10" defaultColWidth="11.453125" defaultRowHeight="14.5"/>
  <cols>
    <col min="2" max="2" width="26.54296875" bestFit="1" customWidth="1"/>
    <col min="3" max="3" width="9.1796875" bestFit="1" customWidth="1"/>
    <col min="4" max="4" width="17" bestFit="1" customWidth="1"/>
    <col min="5" max="5" width="13.453125" customWidth="1"/>
    <col min="6" max="6" width="11.7265625" bestFit="1" customWidth="1"/>
  </cols>
  <sheetData>
    <row r="1" spans="1:5">
      <c r="A1" s="190" t="s">
        <v>302</v>
      </c>
    </row>
    <row r="3" spans="1:5">
      <c r="C3" t="s">
        <v>59</v>
      </c>
      <c r="D3" s="42" t="s">
        <v>43</v>
      </c>
    </row>
    <row r="4" spans="1:5">
      <c r="B4" s="43" t="s">
        <v>45</v>
      </c>
      <c r="C4" s="44">
        <v>3111</v>
      </c>
      <c r="D4" s="67">
        <v>0.24965893587994542</v>
      </c>
    </row>
    <row r="5" spans="1:5">
      <c r="B5" s="43" t="s">
        <v>49</v>
      </c>
      <c r="C5" s="44">
        <v>313</v>
      </c>
      <c r="D5" s="67">
        <v>2.5118369312254234E-2</v>
      </c>
    </row>
    <row r="6" spans="1:5">
      <c r="B6" s="43" t="s">
        <v>44</v>
      </c>
      <c r="C6" s="44">
        <v>8644</v>
      </c>
      <c r="D6" s="67">
        <v>0.6936842950004013</v>
      </c>
    </row>
    <row r="7" spans="1:5">
      <c r="B7" s="43" t="s">
        <v>50</v>
      </c>
      <c r="C7" s="44">
        <v>204</v>
      </c>
      <c r="D7" s="67">
        <v>1.6371077762619372E-2</v>
      </c>
    </row>
    <row r="8" spans="1:5">
      <c r="B8" s="43" t="s">
        <v>46</v>
      </c>
      <c r="C8" s="44">
        <v>176</v>
      </c>
      <c r="D8" s="67">
        <v>1.4124067089318675E-2</v>
      </c>
    </row>
    <row r="9" spans="1:5">
      <c r="B9" s="43" t="s">
        <v>51</v>
      </c>
      <c r="C9" s="44">
        <v>13</v>
      </c>
      <c r="D9" s="67">
        <v>1.0432549554610384E-3</v>
      </c>
    </row>
    <row r="11" spans="1:5">
      <c r="D11" s="47"/>
      <c r="E11" s="45"/>
    </row>
  </sheetData>
  <hyperlinks>
    <hyperlink ref="A1" location="Indice!A1" display="Índice" xr:uid="{BAB5E2AD-9899-4C71-9902-6F154F11E223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AAD83-2283-48AD-A1D6-8AF65C25C0E1}">
  <sheetPr>
    <tabColor theme="4" tint="0.39997558519241921"/>
  </sheetPr>
  <dimension ref="A1:P49"/>
  <sheetViews>
    <sheetView showGridLines="0" topLeftCell="M1" zoomScaleNormal="100" workbookViewId="0">
      <pane xSplit="2" ySplit="2" topLeftCell="O3" activePane="bottomRight" state="frozen"/>
      <selection pane="topRight"/>
      <selection pane="bottomLeft"/>
      <selection pane="bottomRight" activeCell="M51" sqref="M51"/>
    </sheetView>
  </sheetViews>
  <sheetFormatPr baseColWidth="10" defaultColWidth="11.453125" defaultRowHeight="14.5"/>
  <sheetData>
    <row r="1" spans="1:16">
      <c r="A1" s="190" t="s">
        <v>302</v>
      </c>
    </row>
    <row r="2" spans="1:16">
      <c r="M2" s="53" t="s">
        <v>77</v>
      </c>
      <c r="N2" s="53" t="s">
        <v>78</v>
      </c>
      <c r="O2" s="53" t="s">
        <v>53</v>
      </c>
    </row>
    <row r="3" spans="1:16">
      <c r="M3" s="60">
        <v>2012</v>
      </c>
      <c r="N3" t="s">
        <v>37</v>
      </c>
      <c r="O3" s="54">
        <v>9656.9516000000021</v>
      </c>
      <c r="P3" s="49"/>
    </row>
    <row r="4" spans="1:16">
      <c r="M4" s="60"/>
      <c r="N4" t="s">
        <v>38</v>
      </c>
      <c r="O4" s="54">
        <v>23284.245200000008</v>
      </c>
    </row>
    <row r="5" spans="1:16">
      <c r="M5" s="60"/>
      <c r="N5" t="s">
        <v>39</v>
      </c>
      <c r="O5" s="54">
        <v>27952.109800000009</v>
      </c>
    </row>
    <row r="6" spans="1:16">
      <c r="M6" s="60"/>
      <c r="N6" t="s">
        <v>40</v>
      </c>
      <c r="O6" s="54">
        <v>38978.558199999999</v>
      </c>
    </row>
    <row r="7" spans="1:16">
      <c r="M7">
        <v>2013</v>
      </c>
      <c r="N7" t="s">
        <v>37</v>
      </c>
      <c r="O7" s="54">
        <v>4412.8687999999966</v>
      </c>
    </row>
    <row r="8" spans="1:16">
      <c r="N8" t="s">
        <v>38</v>
      </c>
      <c r="O8" s="54">
        <v>18163.622200000005</v>
      </c>
    </row>
    <row r="9" spans="1:16">
      <c r="N9" t="s">
        <v>39</v>
      </c>
      <c r="O9" s="54">
        <v>29280.013100000004</v>
      </c>
    </row>
    <row r="10" spans="1:16">
      <c r="N10" t="s">
        <v>40</v>
      </c>
      <c r="O10" s="54">
        <v>46209.636744000003</v>
      </c>
    </row>
    <row r="11" spans="1:16">
      <c r="M11">
        <v>2014</v>
      </c>
      <c r="N11" t="s">
        <v>37</v>
      </c>
      <c r="O11" s="54">
        <v>1775.5982000000004</v>
      </c>
    </row>
    <row r="12" spans="1:16">
      <c r="M12" s="68"/>
      <c r="N12" t="s">
        <v>38</v>
      </c>
      <c r="O12" s="54">
        <v>7540.9803780000011</v>
      </c>
    </row>
    <row r="13" spans="1:16">
      <c r="M13" s="68"/>
      <c r="N13" t="s">
        <v>39</v>
      </c>
      <c r="O13" s="54">
        <v>11617.673926000003</v>
      </c>
    </row>
    <row r="14" spans="1:16">
      <c r="M14" s="68"/>
      <c r="N14" t="s">
        <v>40</v>
      </c>
      <c r="O14" s="54">
        <v>21242.563477000003</v>
      </c>
    </row>
    <row r="15" spans="1:16">
      <c r="M15">
        <v>2015</v>
      </c>
      <c r="N15" t="s">
        <v>37</v>
      </c>
      <c r="O15" s="54">
        <v>3882.3389190000003</v>
      </c>
    </row>
    <row r="16" spans="1:16">
      <c r="N16" t="s">
        <v>38</v>
      </c>
      <c r="O16" s="54">
        <v>13036.735581000001</v>
      </c>
    </row>
    <row r="17" spans="13:15">
      <c r="N17" t="s">
        <v>39</v>
      </c>
      <c r="O17" s="54">
        <v>22330.133728000001</v>
      </c>
    </row>
    <row r="18" spans="13:15">
      <c r="N18" t="s">
        <v>40</v>
      </c>
      <c r="O18" s="54">
        <v>28062.154458000005</v>
      </c>
    </row>
    <row r="19" spans="13:15">
      <c r="M19">
        <v>2016</v>
      </c>
      <c r="N19" t="s">
        <v>37</v>
      </c>
      <c r="O19" s="54">
        <v>13344.592832000002</v>
      </c>
    </row>
    <row r="20" spans="13:15">
      <c r="N20" t="s">
        <v>38</v>
      </c>
      <c r="O20" s="54">
        <v>19951.540129000005</v>
      </c>
    </row>
    <row r="21" spans="13:15">
      <c r="N21" t="s">
        <v>39</v>
      </c>
      <c r="O21" s="54">
        <v>25984.521845000007</v>
      </c>
    </row>
    <row r="22" spans="13:15">
      <c r="N22" t="s">
        <v>40</v>
      </c>
      <c r="O22" s="54">
        <v>33340.867918000011</v>
      </c>
    </row>
    <row r="23" spans="13:15">
      <c r="M23">
        <v>2017</v>
      </c>
      <c r="N23" t="s">
        <v>37</v>
      </c>
      <c r="O23" s="54">
        <v>3055.7404660000007</v>
      </c>
    </row>
    <row r="24" spans="13:15">
      <c r="N24" t="s">
        <v>38</v>
      </c>
      <c r="O24" s="54">
        <v>8713.784367000002</v>
      </c>
    </row>
    <row r="25" spans="13:15">
      <c r="N25" t="s">
        <v>39</v>
      </c>
      <c r="O25" s="54">
        <v>15595.331445000002</v>
      </c>
    </row>
    <row r="26" spans="13:15">
      <c r="N26" t="s">
        <v>40</v>
      </c>
      <c r="O26" s="54">
        <v>19455.781912000002</v>
      </c>
    </row>
    <row r="27" spans="13:15">
      <c r="M27">
        <v>2018</v>
      </c>
      <c r="N27" t="s">
        <v>37</v>
      </c>
      <c r="O27" s="54">
        <v>2308.3283259999994</v>
      </c>
    </row>
    <row r="28" spans="13:15">
      <c r="N28" t="s">
        <v>38</v>
      </c>
      <c r="O28" s="54">
        <v>7160.1800580000017</v>
      </c>
    </row>
    <row r="29" spans="13:15">
      <c r="N29" t="s">
        <v>39</v>
      </c>
      <c r="O29" s="54">
        <v>11621.198489000002</v>
      </c>
    </row>
    <row r="30" spans="13:15">
      <c r="N30" t="s">
        <v>40</v>
      </c>
      <c r="O30" s="54">
        <v>17161.662251000005</v>
      </c>
    </row>
    <row r="31" spans="13:15">
      <c r="M31">
        <v>2019</v>
      </c>
      <c r="N31" t="s">
        <v>37</v>
      </c>
      <c r="O31" s="54">
        <v>5569.2646900000009</v>
      </c>
    </row>
    <row r="32" spans="13:15">
      <c r="N32" t="s">
        <v>38</v>
      </c>
      <c r="O32" s="54">
        <v>11735.009930200002</v>
      </c>
    </row>
    <row r="33" spans="13:15">
      <c r="N33" t="s">
        <v>39</v>
      </c>
      <c r="O33" s="54">
        <v>18721.414440200002</v>
      </c>
    </row>
    <row r="34" spans="13:15">
      <c r="N34" t="s">
        <v>40</v>
      </c>
      <c r="O34" s="54">
        <v>24162.940626199997</v>
      </c>
    </row>
    <row r="35" spans="13:15">
      <c r="M35">
        <v>2020</v>
      </c>
      <c r="N35" t="s">
        <v>37</v>
      </c>
      <c r="O35" s="54">
        <v>8094.1704650000011</v>
      </c>
    </row>
    <row r="36" spans="13:15">
      <c r="N36" t="s">
        <v>38</v>
      </c>
      <c r="O36" s="54">
        <v>15832.208611000002</v>
      </c>
    </row>
    <row r="37" spans="13:15">
      <c r="N37" t="s">
        <v>39</v>
      </c>
      <c r="O37" s="54">
        <v>21792.426692000005</v>
      </c>
    </row>
    <row r="38" spans="13:15">
      <c r="N38" t="s">
        <v>40</v>
      </c>
      <c r="O38" s="54">
        <v>25800.018169000006</v>
      </c>
    </row>
    <row r="39" spans="13:15">
      <c r="M39">
        <v>2021</v>
      </c>
      <c r="N39" t="s">
        <v>37</v>
      </c>
      <c r="O39" s="54">
        <v>5618.8791009999977</v>
      </c>
    </row>
    <row r="40" spans="13:15">
      <c r="N40" t="s">
        <v>38</v>
      </c>
      <c r="O40" s="54">
        <v>12662.420587999995</v>
      </c>
    </row>
    <row r="41" spans="13:15">
      <c r="N41" t="s">
        <v>39</v>
      </c>
      <c r="O41" s="54">
        <v>16942.236441999998</v>
      </c>
    </row>
    <row r="42" spans="13:15">
      <c r="N42" t="s">
        <v>40</v>
      </c>
      <c r="O42" s="54">
        <v>21886.587134799996</v>
      </c>
    </row>
    <row r="43" spans="13:15">
      <c r="M43">
        <v>2022</v>
      </c>
      <c r="N43" t="s">
        <v>37</v>
      </c>
      <c r="O43" s="54">
        <v>8033.4906819999997</v>
      </c>
    </row>
    <row r="44" spans="13:15">
      <c r="N44" t="s">
        <v>38</v>
      </c>
      <c r="O44" s="54">
        <v>11846.965414</v>
      </c>
    </row>
    <row r="45" spans="13:15">
      <c r="N45" t="s">
        <v>39</v>
      </c>
      <c r="O45" s="54">
        <v>14806.658054</v>
      </c>
    </row>
    <row r="46" spans="13:15">
      <c r="N46" t="s">
        <v>40</v>
      </c>
      <c r="O46" s="54">
        <v>19059.542031000001</v>
      </c>
    </row>
    <row r="47" spans="13:15">
      <c r="M47">
        <v>2023</v>
      </c>
      <c r="N47" t="s">
        <v>37</v>
      </c>
      <c r="O47" s="49">
        <v>8889.1622150000003</v>
      </c>
    </row>
    <row r="48" spans="13:15">
      <c r="N48" t="s">
        <v>38</v>
      </c>
      <c r="O48" s="49">
        <v>13424.574538999999</v>
      </c>
    </row>
    <row r="49" spans="14:15">
      <c r="N49" t="s">
        <v>39</v>
      </c>
      <c r="O49" s="49">
        <v>21607.807290000001</v>
      </c>
    </row>
  </sheetData>
  <hyperlinks>
    <hyperlink ref="A1" location="Indice!A1" display="Índice" xr:uid="{B82F4097-1E4A-48EE-A171-2E98C1AC3D41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15FA3-478C-480D-8349-1218D45B51D1}">
  <sheetPr>
    <tabColor theme="4" tint="0.39997558519241921"/>
  </sheetPr>
  <dimension ref="A1:P49"/>
  <sheetViews>
    <sheetView showGridLines="0" topLeftCell="M1" zoomScaleNormal="100" workbookViewId="0">
      <pane xSplit="2" ySplit="2" topLeftCell="O3" activePane="bottomRight" state="frozen"/>
      <selection pane="topRight"/>
      <selection pane="bottomLeft"/>
      <selection pane="bottomRight" activeCell="M51" sqref="M51"/>
    </sheetView>
  </sheetViews>
  <sheetFormatPr baseColWidth="10" defaultColWidth="11.453125" defaultRowHeight="14.5"/>
  <sheetData>
    <row r="1" spans="1:16">
      <c r="A1" s="190" t="s">
        <v>302</v>
      </c>
    </row>
    <row r="2" spans="1:16">
      <c r="M2" s="53" t="s">
        <v>77</v>
      </c>
      <c r="N2" s="53" t="s">
        <v>78</v>
      </c>
      <c r="O2" s="53" t="s">
        <v>53</v>
      </c>
    </row>
    <row r="3" spans="1:16">
      <c r="M3" s="60">
        <v>2012</v>
      </c>
      <c r="N3" t="s">
        <v>37</v>
      </c>
      <c r="O3" s="49">
        <v>757.08160000000009</v>
      </c>
      <c r="P3" s="49"/>
    </row>
    <row r="4" spans="1:16">
      <c r="M4" s="60"/>
      <c r="N4" t="s">
        <v>38</v>
      </c>
      <c r="O4" s="49">
        <v>6684.8524000000007</v>
      </c>
    </row>
    <row r="5" spans="1:16">
      <c r="M5" s="60"/>
      <c r="N5" t="s">
        <v>39</v>
      </c>
      <c r="O5" s="49">
        <v>9658.7206999999999</v>
      </c>
    </row>
    <row r="6" spans="1:16">
      <c r="M6" s="60"/>
      <c r="N6" t="s">
        <v>40</v>
      </c>
      <c r="O6" s="49">
        <v>11035.074999999999</v>
      </c>
    </row>
    <row r="7" spans="1:16">
      <c r="M7">
        <v>2013</v>
      </c>
      <c r="N7" t="s">
        <v>37</v>
      </c>
      <c r="O7" s="49">
        <v>11641.642699999999</v>
      </c>
    </row>
    <row r="8" spans="1:16">
      <c r="N8" t="s">
        <v>38</v>
      </c>
      <c r="O8" s="49">
        <v>12924.101199999997</v>
      </c>
    </row>
    <row r="9" spans="1:16">
      <c r="N9" t="s">
        <v>39</v>
      </c>
      <c r="O9" s="49">
        <v>13463.271199999997</v>
      </c>
    </row>
    <row r="10" spans="1:16">
      <c r="N10" t="s">
        <v>40</v>
      </c>
      <c r="O10" s="49">
        <v>14476.869678999998</v>
      </c>
    </row>
    <row r="11" spans="1:16">
      <c r="M11">
        <v>2014</v>
      </c>
      <c r="N11" t="s">
        <v>37</v>
      </c>
      <c r="O11" s="49">
        <v>30.516500000000001</v>
      </c>
    </row>
    <row r="12" spans="1:16">
      <c r="M12" s="68"/>
      <c r="N12" t="s">
        <v>38</v>
      </c>
      <c r="O12" s="49">
        <v>253.07634600000006</v>
      </c>
    </row>
    <row r="13" spans="1:16">
      <c r="M13" s="68"/>
      <c r="N13" t="s">
        <v>39</v>
      </c>
      <c r="O13" s="49">
        <v>1495.8213460000002</v>
      </c>
    </row>
    <row r="14" spans="1:16">
      <c r="M14" s="68"/>
      <c r="N14" t="s">
        <v>40</v>
      </c>
      <c r="O14" s="49">
        <v>1865.7722490000001</v>
      </c>
    </row>
    <row r="15" spans="1:16">
      <c r="M15">
        <v>2015</v>
      </c>
      <c r="N15" t="s">
        <v>37</v>
      </c>
      <c r="O15" s="49">
        <v>898.96228700000006</v>
      </c>
    </row>
    <row r="16" spans="1:16">
      <c r="N16" t="s">
        <v>38</v>
      </c>
      <c r="O16" s="49">
        <v>1591.1635880000003</v>
      </c>
    </row>
    <row r="17" spans="13:15">
      <c r="N17" t="s">
        <v>39</v>
      </c>
      <c r="O17" s="49">
        <v>2541.8627950000005</v>
      </c>
    </row>
    <row r="18" spans="13:15">
      <c r="N18" t="s">
        <v>40</v>
      </c>
      <c r="O18" s="49">
        <v>4538.082375</v>
      </c>
    </row>
    <row r="19" spans="13:15">
      <c r="M19">
        <v>2016</v>
      </c>
      <c r="N19" t="s">
        <v>37</v>
      </c>
      <c r="O19" s="49">
        <v>574.16426000000001</v>
      </c>
    </row>
    <row r="20" spans="13:15">
      <c r="N20" t="s">
        <v>38</v>
      </c>
      <c r="O20" s="49">
        <v>1175.4493950000001</v>
      </c>
    </row>
    <row r="21" spans="13:15">
      <c r="N21" t="s">
        <v>39</v>
      </c>
      <c r="O21" s="49">
        <v>1583.291193</v>
      </c>
    </row>
    <row r="22" spans="13:15">
      <c r="N22" t="s">
        <v>40</v>
      </c>
      <c r="O22" s="49">
        <v>2136.685575</v>
      </c>
    </row>
    <row r="23" spans="13:15">
      <c r="M23">
        <v>2017</v>
      </c>
      <c r="N23" t="s">
        <v>37</v>
      </c>
      <c r="O23" s="49">
        <v>299.70650000000001</v>
      </c>
    </row>
    <row r="24" spans="13:15">
      <c r="N24" t="s">
        <v>38</v>
      </c>
      <c r="O24" s="49">
        <v>475.99190900000002</v>
      </c>
    </row>
    <row r="25" spans="13:15">
      <c r="N25" t="s">
        <v>39</v>
      </c>
      <c r="O25" s="49">
        <v>1126.4687540000002</v>
      </c>
    </row>
    <row r="26" spans="13:15">
      <c r="N26" t="s">
        <v>40</v>
      </c>
      <c r="O26" s="49">
        <v>1432.7933060000003</v>
      </c>
    </row>
    <row r="27" spans="13:15">
      <c r="M27">
        <v>2018</v>
      </c>
      <c r="N27" t="s">
        <v>37</v>
      </c>
      <c r="O27" s="49">
        <v>184.72156999999999</v>
      </c>
    </row>
    <row r="28" spans="13:15">
      <c r="N28" t="s">
        <v>38</v>
      </c>
      <c r="O28" s="49">
        <v>533.79095600000005</v>
      </c>
    </row>
    <row r="29" spans="13:15">
      <c r="N29" t="s">
        <v>39</v>
      </c>
      <c r="O29" s="49">
        <v>1101.689586</v>
      </c>
    </row>
    <row r="30" spans="13:15">
      <c r="N30" t="s">
        <v>40</v>
      </c>
      <c r="O30" s="49">
        <v>1642.669586</v>
      </c>
    </row>
    <row r="31" spans="13:15">
      <c r="M31">
        <v>2019</v>
      </c>
      <c r="N31" t="s">
        <v>37</v>
      </c>
      <c r="O31" s="49">
        <v>416.71148899999997</v>
      </c>
    </row>
    <row r="32" spans="13:15">
      <c r="N32" t="s">
        <v>38</v>
      </c>
      <c r="O32" s="49">
        <v>955.88925099999983</v>
      </c>
    </row>
    <row r="33" spans="13:15">
      <c r="N33" t="s">
        <v>39</v>
      </c>
      <c r="O33" s="49">
        <v>5245.3965699999999</v>
      </c>
    </row>
    <row r="34" spans="13:15">
      <c r="N34" t="s">
        <v>40</v>
      </c>
      <c r="O34" s="49">
        <v>5551.4614249999995</v>
      </c>
    </row>
    <row r="35" spans="13:15">
      <c r="M35">
        <v>2020</v>
      </c>
      <c r="N35" t="s">
        <v>37</v>
      </c>
      <c r="O35" s="49">
        <v>4952.2634639999997</v>
      </c>
    </row>
    <row r="36" spans="13:15">
      <c r="N36" t="s">
        <v>38</v>
      </c>
      <c r="O36" s="49">
        <v>5722.8817709999994</v>
      </c>
    </row>
    <row r="37" spans="13:15">
      <c r="N37" t="s">
        <v>39</v>
      </c>
      <c r="O37" s="49">
        <v>7046.607769199999</v>
      </c>
    </row>
    <row r="38" spans="13:15">
      <c r="N38" t="s">
        <v>40</v>
      </c>
      <c r="O38" s="49">
        <v>7142.6722691999994</v>
      </c>
    </row>
    <row r="39" spans="13:15">
      <c r="M39">
        <v>2021</v>
      </c>
      <c r="N39" t="s">
        <v>37</v>
      </c>
      <c r="O39" s="49">
        <v>918.13439099999994</v>
      </c>
    </row>
    <row r="40" spans="13:15">
      <c r="N40" t="s">
        <v>38</v>
      </c>
      <c r="O40" s="49">
        <v>1638.933211</v>
      </c>
    </row>
    <row r="41" spans="13:15">
      <c r="N41" t="s">
        <v>39</v>
      </c>
      <c r="O41" s="49">
        <v>3757.7178590000003</v>
      </c>
    </row>
    <row r="42" spans="13:15">
      <c r="N42" t="s">
        <v>40</v>
      </c>
      <c r="O42" s="49">
        <v>4101.6525350000002</v>
      </c>
    </row>
    <row r="43" spans="13:15">
      <c r="M43">
        <v>2022</v>
      </c>
      <c r="N43" t="s">
        <v>37</v>
      </c>
      <c r="O43" s="49">
        <v>629.41776300000004</v>
      </c>
    </row>
    <row r="44" spans="13:15">
      <c r="N44" t="s">
        <v>38</v>
      </c>
      <c r="O44" s="49">
        <v>2045.030784</v>
      </c>
    </row>
    <row r="45" spans="13:15">
      <c r="N45" t="s">
        <v>39</v>
      </c>
      <c r="O45" s="49">
        <v>3247.5968849999999</v>
      </c>
    </row>
    <row r="46" spans="13:15">
      <c r="N46" t="s">
        <v>40</v>
      </c>
      <c r="O46" s="49">
        <v>3360.3115299999999</v>
      </c>
    </row>
    <row r="47" spans="13:15">
      <c r="M47">
        <v>2023</v>
      </c>
      <c r="N47" t="s">
        <v>37</v>
      </c>
      <c r="O47" s="49">
        <v>852.51638600000001</v>
      </c>
    </row>
    <row r="48" spans="13:15">
      <c r="N48" t="s">
        <v>38</v>
      </c>
      <c r="O48" s="49">
        <v>1299.4761100000001</v>
      </c>
    </row>
    <row r="49" spans="14:15">
      <c r="N49" t="s">
        <v>39</v>
      </c>
      <c r="O49" s="49">
        <v>1704.0661100000002</v>
      </c>
    </row>
  </sheetData>
  <hyperlinks>
    <hyperlink ref="A1" location="Indice!A1" display="Índice" xr:uid="{6ADAB623-9DFD-4DA9-A766-A6F48ACCFCF8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4A9C7-C98E-4C12-BC55-5095ED672460}">
  <sheetPr>
    <tabColor theme="4" tint="0.39997558519241921"/>
  </sheetPr>
  <dimension ref="A1:D49"/>
  <sheetViews>
    <sheetView showGridLines="0" zoomScaleNormal="100" workbookViewId="0">
      <pane xSplit="2" ySplit="2" topLeftCell="C6" activePane="bottomRight" state="frozen"/>
      <selection pane="topRight"/>
      <selection pane="bottomLeft"/>
      <selection pane="bottomRight" activeCell="A51" sqref="A51"/>
    </sheetView>
  </sheetViews>
  <sheetFormatPr baseColWidth="10" defaultColWidth="11.453125" defaultRowHeight="14.5"/>
  <cols>
    <col min="5" max="5" width="12.54296875" bestFit="1" customWidth="1"/>
  </cols>
  <sheetData>
    <row r="1" spans="1:4">
      <c r="A1" s="190" t="s">
        <v>302</v>
      </c>
    </row>
    <row r="2" spans="1:4">
      <c r="A2" s="53" t="s">
        <v>77</v>
      </c>
      <c r="B2" s="53" t="s">
        <v>78</v>
      </c>
      <c r="C2" s="53" t="s">
        <v>53</v>
      </c>
    </row>
    <row r="3" spans="1:4">
      <c r="A3">
        <v>2012</v>
      </c>
      <c r="B3" t="s">
        <v>37</v>
      </c>
      <c r="C3" s="49">
        <v>3745.6566830000024</v>
      </c>
      <c r="D3" s="49"/>
    </row>
    <row r="4" spans="1:4">
      <c r="B4" t="s">
        <v>38</v>
      </c>
      <c r="C4" s="49">
        <v>8673.7284830000026</v>
      </c>
      <c r="D4" s="49"/>
    </row>
    <row r="5" spans="1:4">
      <c r="B5" t="s">
        <v>39</v>
      </c>
      <c r="C5" s="49">
        <v>17584.235983000013</v>
      </c>
      <c r="D5" s="49"/>
    </row>
    <row r="6" spans="1:4">
      <c r="B6" t="s">
        <v>40</v>
      </c>
      <c r="C6" s="49">
        <v>29930.303483000018</v>
      </c>
      <c r="D6" s="49"/>
    </row>
    <row r="7" spans="1:4">
      <c r="A7">
        <v>2013</v>
      </c>
      <c r="B7" t="s">
        <v>37</v>
      </c>
      <c r="C7" s="49">
        <v>10235.822100000001</v>
      </c>
      <c r="D7" s="49"/>
    </row>
    <row r="8" spans="1:4">
      <c r="B8" t="s">
        <v>38</v>
      </c>
      <c r="C8" s="49">
        <v>15465.178100000001</v>
      </c>
      <c r="D8" s="49"/>
    </row>
    <row r="9" spans="1:4">
      <c r="B9" t="s">
        <v>39</v>
      </c>
      <c r="C9" s="49">
        <v>23527.959700000003</v>
      </c>
      <c r="D9" s="49"/>
    </row>
    <row r="10" spans="1:4">
      <c r="B10" t="s">
        <v>40</v>
      </c>
      <c r="C10" s="49">
        <v>30647.263599999998</v>
      </c>
      <c r="D10" s="49"/>
    </row>
    <row r="11" spans="1:4">
      <c r="A11">
        <v>2014</v>
      </c>
      <c r="B11" t="s">
        <v>37</v>
      </c>
      <c r="C11" s="49">
        <v>8870.4056970000056</v>
      </c>
      <c r="D11" s="49"/>
    </row>
    <row r="12" spans="1:4">
      <c r="B12" t="s">
        <v>38</v>
      </c>
      <c r="C12" s="49">
        <v>14804.772246000004</v>
      </c>
      <c r="D12" s="49"/>
    </row>
    <row r="13" spans="1:4">
      <c r="B13" t="s">
        <v>39</v>
      </c>
      <c r="C13" s="49">
        <v>22660.710165000004</v>
      </c>
      <c r="D13" s="49"/>
    </row>
    <row r="14" spans="1:4">
      <c r="B14" t="s">
        <v>40</v>
      </c>
      <c r="C14" s="49">
        <v>26138.029917000007</v>
      </c>
      <c r="D14" s="49"/>
    </row>
    <row r="15" spans="1:4">
      <c r="A15">
        <v>2015</v>
      </c>
      <c r="B15" t="s">
        <v>37</v>
      </c>
      <c r="C15" s="49">
        <v>4474.1195819999994</v>
      </c>
      <c r="D15" s="49"/>
    </row>
    <row r="16" spans="1:4">
      <c r="B16" t="s">
        <v>38</v>
      </c>
      <c r="C16" s="49">
        <v>9895.886011999999</v>
      </c>
      <c r="D16" s="49"/>
    </row>
    <row r="17" spans="1:4">
      <c r="B17" t="s">
        <v>39</v>
      </c>
      <c r="C17" s="49">
        <v>18620.468124999999</v>
      </c>
      <c r="D17" s="49"/>
    </row>
    <row r="18" spans="1:4">
      <c r="B18" t="s">
        <v>40</v>
      </c>
      <c r="C18" s="49">
        <v>22703.17655</v>
      </c>
      <c r="D18" s="49"/>
    </row>
    <row r="19" spans="1:4">
      <c r="A19">
        <v>2016</v>
      </c>
      <c r="B19" t="s">
        <v>37</v>
      </c>
      <c r="C19" s="49">
        <v>9593.2732499999966</v>
      </c>
      <c r="D19" s="49"/>
    </row>
    <row r="20" spans="1:4">
      <c r="B20" t="s">
        <v>38</v>
      </c>
      <c r="C20" s="49">
        <v>15576.462467999996</v>
      </c>
    </row>
    <row r="21" spans="1:4">
      <c r="B21" t="s">
        <v>39</v>
      </c>
      <c r="C21" s="49">
        <v>19789.069309999999</v>
      </c>
    </row>
    <row r="22" spans="1:4">
      <c r="B22" t="s">
        <v>40</v>
      </c>
      <c r="C22" s="49">
        <v>27720.517179999999</v>
      </c>
    </row>
    <row r="23" spans="1:4">
      <c r="A23">
        <v>2017</v>
      </c>
      <c r="B23" t="s">
        <v>37</v>
      </c>
      <c r="C23" s="49">
        <v>7103.0430790000009</v>
      </c>
    </row>
    <row r="24" spans="1:4">
      <c r="B24" t="s">
        <v>38</v>
      </c>
      <c r="C24" s="49">
        <v>9368.0266869999996</v>
      </c>
    </row>
    <row r="25" spans="1:4">
      <c r="B25" t="s">
        <v>39</v>
      </c>
      <c r="C25" s="49">
        <v>18795.063009000001</v>
      </c>
    </row>
    <row r="26" spans="1:4">
      <c r="B26" t="s">
        <v>40</v>
      </c>
      <c r="C26" s="49">
        <v>23713.964274999998</v>
      </c>
    </row>
    <row r="27" spans="1:4">
      <c r="A27">
        <v>2018</v>
      </c>
      <c r="B27" t="s">
        <v>37</v>
      </c>
      <c r="C27" s="49">
        <v>8374.9142069999998</v>
      </c>
    </row>
    <row r="28" spans="1:4">
      <c r="B28" t="s">
        <v>38</v>
      </c>
      <c r="C28" s="49">
        <v>11306.974279999999</v>
      </c>
    </row>
    <row r="29" spans="1:4">
      <c r="B29" t="s">
        <v>39</v>
      </c>
      <c r="C29" s="49">
        <v>21283.040650000003</v>
      </c>
    </row>
    <row r="30" spans="1:4">
      <c r="B30" t="s">
        <v>40</v>
      </c>
      <c r="C30" s="49">
        <v>25267.236487000002</v>
      </c>
    </row>
    <row r="31" spans="1:4">
      <c r="A31">
        <v>2019</v>
      </c>
      <c r="B31" t="s">
        <v>37</v>
      </c>
      <c r="C31" s="49">
        <v>3609.2142590000008</v>
      </c>
    </row>
    <row r="32" spans="1:4">
      <c r="B32" t="s">
        <v>38</v>
      </c>
      <c r="C32" s="49">
        <v>10209.323387</v>
      </c>
    </row>
    <row r="33" spans="1:3">
      <c r="B33" t="s">
        <v>39</v>
      </c>
      <c r="C33" s="49">
        <v>12442.433036000002</v>
      </c>
    </row>
    <row r="34" spans="1:3">
      <c r="B34" t="s">
        <v>40</v>
      </c>
      <c r="C34" s="49">
        <v>16765.278509000003</v>
      </c>
    </row>
    <row r="35" spans="1:3">
      <c r="A35">
        <v>2020</v>
      </c>
      <c r="B35" t="s">
        <v>37</v>
      </c>
      <c r="C35" s="49">
        <v>6257.5397621999973</v>
      </c>
    </row>
    <row r="36" spans="1:3">
      <c r="B36" t="s">
        <v>38</v>
      </c>
      <c r="C36" s="49">
        <v>8982.5109091999984</v>
      </c>
    </row>
    <row r="37" spans="1:3">
      <c r="B37" t="s">
        <v>39</v>
      </c>
      <c r="C37" s="49">
        <v>12614.846442199998</v>
      </c>
    </row>
    <row r="38" spans="1:3">
      <c r="B38" t="s">
        <v>40</v>
      </c>
      <c r="C38" s="49">
        <v>17638.186450199995</v>
      </c>
    </row>
    <row r="39" spans="1:3">
      <c r="A39">
        <v>2021</v>
      </c>
      <c r="B39" t="s">
        <v>37</v>
      </c>
      <c r="C39" s="49">
        <v>4837.8765500000018</v>
      </c>
    </row>
    <row r="40" spans="1:3">
      <c r="B40" t="s">
        <v>38</v>
      </c>
      <c r="C40" s="49">
        <v>7883.834651000001</v>
      </c>
    </row>
    <row r="41" spans="1:3">
      <c r="B41" t="s">
        <v>39</v>
      </c>
      <c r="C41" s="49">
        <v>14632.642383000002</v>
      </c>
    </row>
    <row r="42" spans="1:3">
      <c r="B42" t="s">
        <v>40</v>
      </c>
      <c r="C42" s="49">
        <v>22440.942933000002</v>
      </c>
    </row>
    <row r="43" spans="1:3">
      <c r="A43">
        <v>2022</v>
      </c>
      <c r="B43" t="s">
        <v>37</v>
      </c>
      <c r="C43" s="49">
        <v>4604.3416799999995</v>
      </c>
    </row>
    <row r="44" spans="1:3">
      <c r="B44" t="s">
        <v>38</v>
      </c>
      <c r="C44" s="49">
        <v>7211.5041920000003</v>
      </c>
    </row>
    <row r="45" spans="1:3">
      <c r="B45" t="s">
        <v>39</v>
      </c>
      <c r="C45" s="49">
        <v>10358.317621</v>
      </c>
    </row>
    <row r="46" spans="1:3">
      <c r="B46" t="s">
        <v>40</v>
      </c>
      <c r="C46" s="49">
        <v>14150.031842</v>
      </c>
    </row>
    <row r="47" spans="1:3">
      <c r="A47">
        <v>2023</v>
      </c>
      <c r="B47" t="s">
        <v>37</v>
      </c>
      <c r="C47" s="49">
        <v>2070.6549989999999</v>
      </c>
    </row>
    <row r="48" spans="1:3">
      <c r="B48" t="s">
        <v>38</v>
      </c>
      <c r="C48" s="49">
        <v>4507.7027409999992</v>
      </c>
    </row>
    <row r="49" spans="2:3">
      <c r="B49" t="s">
        <v>39</v>
      </c>
      <c r="C49" s="49">
        <v>7923.7659649999987</v>
      </c>
    </row>
  </sheetData>
  <hyperlinks>
    <hyperlink ref="A1" location="Indice!A1" display="Índice" xr:uid="{F8C090F4-B5EE-41D6-BE8B-4A72175C4EDA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F5937-A876-4583-B103-FCAFCE2530CC}">
  <sheetPr>
    <tabColor theme="4" tint="0.39997558519241921"/>
  </sheetPr>
  <dimension ref="A1:F47"/>
  <sheetViews>
    <sheetView showGridLines="0" zoomScaleNormal="100" workbookViewId="0">
      <selection activeCell="B49" sqref="B49"/>
    </sheetView>
  </sheetViews>
  <sheetFormatPr baseColWidth="10" defaultRowHeight="14.5"/>
  <cols>
    <col min="1" max="1" width="3.54296875" customWidth="1"/>
    <col min="2" max="2" width="46" customWidth="1"/>
    <col min="5" max="5" width="7.81640625" customWidth="1"/>
  </cols>
  <sheetData>
    <row r="1" spans="1:6">
      <c r="A1" s="190" t="s">
        <v>302</v>
      </c>
    </row>
    <row r="2" spans="1:6">
      <c r="B2" s="234" t="s">
        <v>357</v>
      </c>
    </row>
    <row r="4" spans="1:6" ht="32.5">
      <c r="B4" s="214" t="s">
        <v>329</v>
      </c>
      <c r="C4" s="215" t="s">
        <v>330</v>
      </c>
      <c r="D4" s="215" t="s">
        <v>331</v>
      </c>
      <c r="E4" s="215" t="s">
        <v>332</v>
      </c>
      <c r="F4" s="216" t="s">
        <v>333</v>
      </c>
    </row>
    <row r="5" spans="1:6">
      <c r="B5" s="217" t="s">
        <v>334</v>
      </c>
      <c r="C5" s="218" t="s">
        <v>335</v>
      </c>
      <c r="D5" s="218">
        <v>2012</v>
      </c>
      <c r="E5" s="219" t="s">
        <v>336</v>
      </c>
      <c r="F5" s="220">
        <v>248</v>
      </c>
    </row>
    <row r="6" spans="1:6">
      <c r="B6" s="221" t="s">
        <v>337</v>
      </c>
      <c r="C6" s="222" t="s">
        <v>335</v>
      </c>
      <c r="D6" s="223">
        <v>2013</v>
      </c>
      <c r="E6" s="222" t="s">
        <v>336</v>
      </c>
      <c r="F6" s="224">
        <v>250</v>
      </c>
    </row>
    <row r="7" spans="1:6">
      <c r="B7" s="221" t="s">
        <v>338</v>
      </c>
      <c r="C7" s="223" t="s">
        <v>335</v>
      </c>
      <c r="D7" s="223">
        <v>2016</v>
      </c>
      <c r="E7" s="222" t="s">
        <v>339</v>
      </c>
      <c r="F7" s="225">
        <v>251</v>
      </c>
    </row>
    <row r="8" spans="1:6">
      <c r="B8" s="221" t="s">
        <v>340</v>
      </c>
      <c r="C8" s="223" t="s">
        <v>335</v>
      </c>
      <c r="D8" s="223">
        <v>2017</v>
      </c>
      <c r="E8" s="222" t="s">
        <v>336</v>
      </c>
      <c r="F8" s="225">
        <v>159</v>
      </c>
    </row>
    <row r="9" spans="1:6">
      <c r="B9" s="221" t="s">
        <v>341</v>
      </c>
      <c r="C9" s="223" t="s">
        <v>335</v>
      </c>
      <c r="D9" s="223">
        <v>2017</v>
      </c>
      <c r="E9" s="222" t="s">
        <v>339</v>
      </c>
      <c r="F9" s="225">
        <v>300</v>
      </c>
    </row>
    <row r="10" spans="1:6">
      <c r="B10" s="221" t="s">
        <v>342</v>
      </c>
      <c r="C10" s="223" t="s">
        <v>335</v>
      </c>
      <c r="D10" s="223">
        <v>2017</v>
      </c>
      <c r="E10" s="222" t="s">
        <v>336</v>
      </c>
      <c r="F10" s="225">
        <v>549</v>
      </c>
    </row>
    <row r="11" spans="1:6">
      <c r="B11" s="221" t="s">
        <v>343</v>
      </c>
      <c r="C11" s="223" t="s">
        <v>344</v>
      </c>
      <c r="D11" s="223">
        <v>2020</v>
      </c>
      <c r="E11" s="222" t="s">
        <v>336</v>
      </c>
      <c r="F11" s="225">
        <v>297</v>
      </c>
    </row>
    <row r="12" spans="1:6">
      <c r="B12" s="221" t="s">
        <v>345</v>
      </c>
      <c r="C12" s="223" t="s">
        <v>344</v>
      </c>
      <c r="D12" s="223">
        <v>2016</v>
      </c>
      <c r="E12" s="222" t="s">
        <v>336</v>
      </c>
      <c r="F12" s="224">
        <v>805</v>
      </c>
    </row>
    <row r="13" spans="1:6">
      <c r="B13" s="221" t="s">
        <v>346</v>
      </c>
      <c r="C13" s="223" t="s">
        <v>344</v>
      </c>
      <c r="D13" s="223">
        <v>2017</v>
      </c>
      <c r="E13" s="222" t="s">
        <v>339</v>
      </c>
      <c r="F13" s="224">
        <v>250</v>
      </c>
    </row>
    <row r="14" spans="1:6">
      <c r="B14" s="221" t="s">
        <v>347</v>
      </c>
      <c r="C14" s="223" t="s">
        <v>344</v>
      </c>
      <c r="D14" s="223">
        <v>2017</v>
      </c>
      <c r="E14" s="222" t="s">
        <v>339</v>
      </c>
      <c r="F14" s="225">
        <v>80</v>
      </c>
    </row>
    <row r="15" spans="1:6">
      <c r="B15" s="221" t="s">
        <v>348</v>
      </c>
      <c r="C15" s="223" t="s">
        <v>344</v>
      </c>
      <c r="D15" s="223">
        <v>2019</v>
      </c>
      <c r="E15" s="222" t="s">
        <v>336</v>
      </c>
      <c r="F15" s="225">
        <v>272</v>
      </c>
    </row>
    <row r="16" spans="1:6">
      <c r="B16" s="221" t="s">
        <v>349</v>
      </c>
      <c r="C16" s="223" t="s">
        <v>344</v>
      </c>
      <c r="D16" s="223">
        <v>2020</v>
      </c>
      <c r="E16" s="222" t="s">
        <v>336</v>
      </c>
      <c r="F16" s="225">
        <v>120</v>
      </c>
    </row>
    <row r="17" spans="2:6">
      <c r="B17" s="221" t="s">
        <v>350</v>
      </c>
      <c r="C17" s="223" t="s">
        <v>344</v>
      </c>
      <c r="D17" s="223">
        <v>2020</v>
      </c>
      <c r="E17" s="222" t="s">
        <v>336</v>
      </c>
      <c r="F17" s="225">
        <v>325</v>
      </c>
    </row>
    <row r="18" spans="2:6">
      <c r="B18" s="221" t="s">
        <v>351</v>
      </c>
      <c r="C18" s="223" t="s">
        <v>344</v>
      </c>
      <c r="D18" s="223">
        <v>2021</v>
      </c>
      <c r="E18" s="222" t="s">
        <v>336</v>
      </c>
      <c r="F18" s="225">
        <v>258</v>
      </c>
    </row>
    <row r="19" spans="2:6">
      <c r="B19" s="221" t="s">
        <v>352</v>
      </c>
      <c r="C19" s="223" t="s">
        <v>344</v>
      </c>
      <c r="D19" s="223">
        <v>2022</v>
      </c>
      <c r="E19" s="222" t="s">
        <v>336</v>
      </c>
      <c r="F19" s="225">
        <v>274</v>
      </c>
    </row>
    <row r="20" spans="2:6">
      <c r="B20" s="221" t="s">
        <v>353</v>
      </c>
      <c r="C20" s="223" t="s">
        <v>344</v>
      </c>
      <c r="D20" s="223">
        <v>2021</v>
      </c>
      <c r="E20" s="222" t="s">
        <v>336</v>
      </c>
      <c r="F20" s="225">
        <v>184</v>
      </c>
    </row>
    <row r="21" spans="2:6">
      <c r="B21" s="221" t="s">
        <v>354</v>
      </c>
      <c r="C21" s="223" t="s">
        <v>344</v>
      </c>
      <c r="D21" s="223">
        <v>2021</v>
      </c>
      <c r="E21" s="222" t="s">
        <v>336</v>
      </c>
      <c r="F21" s="225">
        <v>147</v>
      </c>
    </row>
    <row r="22" spans="2:6">
      <c r="B22" s="226" t="s">
        <v>355</v>
      </c>
      <c r="C22" s="227" t="s">
        <v>344</v>
      </c>
      <c r="D22" s="227">
        <v>2021</v>
      </c>
      <c r="E22" s="228" t="s">
        <v>336</v>
      </c>
      <c r="F22" s="229">
        <v>35</v>
      </c>
    </row>
    <row r="23" spans="2:6" ht="23" thickBot="1">
      <c r="B23" s="230" t="s">
        <v>356</v>
      </c>
      <c r="C23" s="231"/>
      <c r="D23" s="231"/>
      <c r="E23" s="231"/>
      <c r="F23" s="232">
        <v>4804</v>
      </c>
    </row>
    <row r="26" spans="2:6">
      <c r="B26" s="234" t="s">
        <v>358</v>
      </c>
    </row>
    <row r="28" spans="2:6" ht="32.5">
      <c r="B28" s="214" t="s">
        <v>329</v>
      </c>
      <c r="C28" s="215" t="s">
        <v>330</v>
      </c>
      <c r="D28" s="215" t="s">
        <v>331</v>
      </c>
      <c r="E28" s="215" t="s">
        <v>332</v>
      </c>
      <c r="F28" s="216" t="s">
        <v>333</v>
      </c>
    </row>
    <row r="29" spans="2:6">
      <c r="B29" s="217" t="s">
        <v>334</v>
      </c>
      <c r="C29" s="218" t="s">
        <v>335</v>
      </c>
      <c r="D29" s="218">
        <v>2012</v>
      </c>
      <c r="E29" s="219" t="s">
        <v>336</v>
      </c>
      <c r="F29" s="220">
        <v>248</v>
      </c>
    </row>
    <row r="30" spans="2:6">
      <c r="B30" s="221" t="s">
        <v>337</v>
      </c>
      <c r="C30" s="222" t="s">
        <v>335</v>
      </c>
      <c r="D30" s="223">
        <v>2013</v>
      </c>
      <c r="E30" s="222" t="s">
        <v>336</v>
      </c>
      <c r="F30" s="224">
        <v>250</v>
      </c>
    </row>
    <row r="31" spans="2:6">
      <c r="B31" s="221" t="s">
        <v>338</v>
      </c>
      <c r="C31" s="223" t="s">
        <v>335</v>
      </c>
      <c r="D31" s="223">
        <v>2016</v>
      </c>
      <c r="E31" s="222" t="s">
        <v>339</v>
      </c>
      <c r="F31" s="225">
        <v>251</v>
      </c>
    </row>
    <row r="32" spans="2:6">
      <c r="B32" s="221" t="s">
        <v>340</v>
      </c>
      <c r="C32" s="223" t="s">
        <v>335</v>
      </c>
      <c r="D32" s="223">
        <v>2017</v>
      </c>
      <c r="E32" s="222" t="s">
        <v>336</v>
      </c>
      <c r="F32" s="225">
        <v>159</v>
      </c>
    </row>
    <row r="33" spans="2:6">
      <c r="B33" s="221" t="s">
        <v>341</v>
      </c>
      <c r="C33" s="223" t="s">
        <v>335</v>
      </c>
      <c r="D33" s="223">
        <v>2017</v>
      </c>
      <c r="E33" s="222" t="s">
        <v>339</v>
      </c>
      <c r="F33" s="225">
        <v>300</v>
      </c>
    </row>
    <row r="34" spans="2:6">
      <c r="B34" s="221" t="s">
        <v>342</v>
      </c>
      <c r="C34" s="223" t="s">
        <v>335</v>
      </c>
      <c r="D34" s="223">
        <v>2017</v>
      </c>
      <c r="E34" s="222" t="s">
        <v>336</v>
      </c>
      <c r="F34" s="225">
        <v>549</v>
      </c>
    </row>
    <row r="35" spans="2:6">
      <c r="B35" s="221" t="s">
        <v>343</v>
      </c>
      <c r="C35" s="223" t="s">
        <v>344</v>
      </c>
      <c r="D35" s="223">
        <v>2020</v>
      </c>
      <c r="E35" s="222" t="s">
        <v>336</v>
      </c>
      <c r="F35" s="225">
        <v>297</v>
      </c>
    </row>
    <row r="36" spans="2:6">
      <c r="B36" s="221" t="s">
        <v>345</v>
      </c>
      <c r="C36" s="223" t="s">
        <v>344</v>
      </c>
      <c r="D36" s="223">
        <v>2016</v>
      </c>
      <c r="E36" s="222" t="s">
        <v>336</v>
      </c>
      <c r="F36" s="224">
        <v>805</v>
      </c>
    </row>
    <row r="37" spans="2:6">
      <c r="B37" s="221" t="s">
        <v>346</v>
      </c>
      <c r="C37" s="223" t="s">
        <v>344</v>
      </c>
      <c r="D37" s="223">
        <v>2017</v>
      </c>
      <c r="E37" s="222" t="s">
        <v>339</v>
      </c>
      <c r="F37" s="224">
        <v>250</v>
      </c>
    </row>
    <row r="38" spans="2:6">
      <c r="B38" s="221" t="s">
        <v>347</v>
      </c>
      <c r="C38" s="223" t="s">
        <v>344</v>
      </c>
      <c r="D38" s="223">
        <v>2017</v>
      </c>
      <c r="E38" s="222" t="s">
        <v>339</v>
      </c>
      <c r="F38" s="225">
        <v>80</v>
      </c>
    </row>
    <row r="39" spans="2:6">
      <c r="B39" s="221" t="s">
        <v>348</v>
      </c>
      <c r="C39" s="223" t="s">
        <v>344</v>
      </c>
      <c r="D39" s="223">
        <v>2019</v>
      </c>
      <c r="E39" s="222" t="s">
        <v>336</v>
      </c>
      <c r="F39" s="225">
        <v>272</v>
      </c>
    </row>
    <row r="40" spans="2:6">
      <c r="B40" s="221" t="s">
        <v>349</v>
      </c>
      <c r="C40" s="223" t="s">
        <v>344</v>
      </c>
      <c r="D40" s="223">
        <v>2020</v>
      </c>
      <c r="E40" s="222" t="s">
        <v>336</v>
      </c>
      <c r="F40" s="225">
        <v>120</v>
      </c>
    </row>
    <row r="41" spans="2:6">
      <c r="B41" s="221" t="s">
        <v>350</v>
      </c>
      <c r="C41" s="223" t="s">
        <v>344</v>
      </c>
      <c r="D41" s="223">
        <v>2020</v>
      </c>
      <c r="E41" s="222" t="s">
        <v>336</v>
      </c>
      <c r="F41" s="225">
        <v>325</v>
      </c>
    </row>
    <row r="42" spans="2:6">
      <c r="B42" s="221" t="s">
        <v>351</v>
      </c>
      <c r="C42" s="223" t="s">
        <v>344</v>
      </c>
      <c r="D42" s="223">
        <v>2021</v>
      </c>
      <c r="E42" s="222" t="s">
        <v>336</v>
      </c>
      <c r="F42" s="225">
        <v>258</v>
      </c>
    </row>
    <row r="43" spans="2:6">
      <c r="B43" s="221" t="s">
        <v>352</v>
      </c>
      <c r="C43" s="223" t="s">
        <v>344</v>
      </c>
      <c r="D43" s="223">
        <v>2022</v>
      </c>
      <c r="E43" s="222" t="s">
        <v>336</v>
      </c>
      <c r="F43" s="225">
        <v>274</v>
      </c>
    </row>
    <row r="44" spans="2:6">
      <c r="B44" s="221" t="s">
        <v>353</v>
      </c>
      <c r="C44" s="223" t="s">
        <v>344</v>
      </c>
      <c r="D44" s="223">
        <v>2021</v>
      </c>
      <c r="E44" s="222" t="s">
        <v>336</v>
      </c>
      <c r="F44" s="225">
        <v>184</v>
      </c>
    </row>
    <row r="45" spans="2:6">
      <c r="B45" s="221" t="s">
        <v>354</v>
      </c>
      <c r="C45" s="223" t="s">
        <v>344</v>
      </c>
      <c r="D45" s="223">
        <v>2021</v>
      </c>
      <c r="E45" s="222" t="s">
        <v>336</v>
      </c>
      <c r="F45" s="225">
        <v>147</v>
      </c>
    </row>
    <row r="46" spans="2:6">
      <c r="B46" s="226" t="s">
        <v>355</v>
      </c>
      <c r="C46" s="227" t="s">
        <v>344</v>
      </c>
      <c r="D46" s="227">
        <v>2021</v>
      </c>
      <c r="E46" s="228" t="s">
        <v>336</v>
      </c>
      <c r="F46" s="229">
        <v>35</v>
      </c>
    </row>
    <row r="47" spans="2:6" ht="23" thickBot="1">
      <c r="B47" s="230" t="s">
        <v>356</v>
      </c>
      <c r="C47" s="231"/>
      <c r="D47" s="231"/>
      <c r="E47" s="231"/>
      <c r="F47" s="232">
        <v>4804</v>
      </c>
    </row>
  </sheetData>
  <hyperlinks>
    <hyperlink ref="A1" location="Indice!A1" display="Índice" xr:uid="{285A155F-55C0-4E78-88DF-7CDACDC58C56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8BE25-C62B-4CE6-BD70-E3A108FA6702}">
  <sheetPr>
    <tabColor theme="4" tint="0.39997558519241921"/>
  </sheetPr>
  <dimension ref="A1:H41"/>
  <sheetViews>
    <sheetView showGridLines="0" zoomScaleNormal="100" workbookViewId="0">
      <selection activeCell="A43" sqref="A43"/>
    </sheetView>
  </sheetViews>
  <sheetFormatPr baseColWidth="10" defaultRowHeight="14.5"/>
  <cols>
    <col min="1" max="1" width="4" customWidth="1"/>
  </cols>
  <sheetData>
    <row r="1" spans="1:8">
      <c r="A1" s="190" t="s">
        <v>302</v>
      </c>
    </row>
    <row r="3" spans="1:8">
      <c r="B3" s="233" t="s">
        <v>404</v>
      </c>
    </row>
    <row r="5" spans="1:8">
      <c r="B5" s="311" t="s">
        <v>360</v>
      </c>
      <c r="C5" s="317" t="s">
        <v>361</v>
      </c>
      <c r="D5" s="318"/>
      <c r="E5" s="313" t="s">
        <v>362</v>
      </c>
      <c r="F5" s="314"/>
      <c r="G5" s="314"/>
      <c r="H5" s="315"/>
    </row>
    <row r="6" spans="1:8">
      <c r="B6" s="316"/>
      <c r="C6" s="235" t="s">
        <v>363</v>
      </c>
      <c r="D6" s="235" t="s">
        <v>365</v>
      </c>
      <c r="E6" s="235" t="s">
        <v>366</v>
      </c>
      <c r="F6" s="319" t="s">
        <v>367</v>
      </c>
      <c r="G6" s="319" t="s">
        <v>368</v>
      </c>
      <c r="H6" s="319" t="s">
        <v>369</v>
      </c>
    </row>
    <row r="7" spans="1:8">
      <c r="B7" s="312"/>
      <c r="C7" s="236" t="s">
        <v>364</v>
      </c>
      <c r="D7" s="236" t="s">
        <v>364</v>
      </c>
      <c r="E7" s="236" t="s">
        <v>364</v>
      </c>
      <c r="F7" s="320"/>
      <c r="G7" s="320"/>
      <c r="H7" s="320"/>
    </row>
    <row r="8" spans="1:8">
      <c r="B8" s="237" t="s">
        <v>370</v>
      </c>
      <c r="C8" s="238">
        <v>295781</v>
      </c>
      <c r="D8" s="238">
        <v>263750</v>
      </c>
      <c r="E8" s="238">
        <v>156019</v>
      </c>
      <c r="F8" s="239">
        <v>0.59199999999999997</v>
      </c>
      <c r="G8" s="239">
        <v>0.50700000000000001</v>
      </c>
      <c r="H8" s="240">
        <v>0.34</v>
      </c>
    </row>
    <row r="9" spans="1:8">
      <c r="B9" s="241" t="s">
        <v>371</v>
      </c>
      <c r="C9" s="242">
        <v>135318</v>
      </c>
      <c r="D9" s="242">
        <v>131318</v>
      </c>
      <c r="E9" s="242">
        <v>74862</v>
      </c>
      <c r="F9" s="243">
        <v>0.56999999999999995</v>
      </c>
      <c r="G9" s="243">
        <v>0.56799999999999995</v>
      </c>
      <c r="H9" s="244">
        <v>0.127</v>
      </c>
    </row>
    <row r="10" spans="1:8">
      <c r="B10" s="241" t="s">
        <v>372</v>
      </c>
      <c r="C10" s="242">
        <v>37590</v>
      </c>
      <c r="D10" s="242">
        <v>11766</v>
      </c>
      <c r="E10" s="242">
        <v>5884</v>
      </c>
      <c r="F10" s="243">
        <v>0.5</v>
      </c>
      <c r="G10" s="243">
        <v>0.39100000000000001</v>
      </c>
      <c r="H10" s="244">
        <v>0.158</v>
      </c>
    </row>
    <row r="11" spans="1:8">
      <c r="B11" s="241" t="s">
        <v>373</v>
      </c>
      <c r="C11" s="242">
        <v>293592</v>
      </c>
      <c r="D11" s="242">
        <v>204521</v>
      </c>
      <c r="E11" s="242">
        <v>112740</v>
      </c>
      <c r="F11" s="243">
        <v>0.55100000000000005</v>
      </c>
      <c r="G11" s="243">
        <v>0.56499999999999995</v>
      </c>
      <c r="H11" s="244">
        <v>-0.17799999999999999</v>
      </c>
    </row>
    <row r="12" spans="1:8">
      <c r="B12" s="241" t="s">
        <v>374</v>
      </c>
      <c r="C12" s="242">
        <v>115172</v>
      </c>
      <c r="D12" s="242">
        <v>108472</v>
      </c>
      <c r="E12" s="242">
        <v>74165</v>
      </c>
      <c r="F12" s="243">
        <v>0.68400000000000005</v>
      </c>
      <c r="G12" s="243">
        <v>0.58499999999999996</v>
      </c>
      <c r="H12" s="244">
        <v>0.28899999999999998</v>
      </c>
    </row>
    <row r="13" spans="1:8">
      <c r="B13" s="241" t="s">
        <v>375</v>
      </c>
      <c r="C13" s="242">
        <v>1913855</v>
      </c>
      <c r="D13" s="242">
        <v>1536487</v>
      </c>
      <c r="E13" s="242">
        <v>940512</v>
      </c>
      <c r="F13" s="243">
        <v>0.61199999999999999</v>
      </c>
      <c r="G13" s="243">
        <v>0.64400000000000002</v>
      </c>
      <c r="H13" s="244">
        <v>-0.113</v>
      </c>
    </row>
    <row r="14" spans="1:8" ht="20">
      <c r="B14" s="241" t="s">
        <v>376</v>
      </c>
      <c r="C14" s="242">
        <v>17069</v>
      </c>
      <c r="D14" s="242">
        <v>11394</v>
      </c>
      <c r="E14" s="242">
        <v>1458</v>
      </c>
      <c r="F14" s="243">
        <v>0.128</v>
      </c>
      <c r="G14" s="243">
        <v>0.48199999999999998</v>
      </c>
      <c r="H14" s="244">
        <v>-0.83099999999999996</v>
      </c>
    </row>
    <row r="15" spans="1:8" ht="20">
      <c r="B15" s="241" t="s">
        <v>377</v>
      </c>
      <c r="C15" s="242">
        <v>2808377</v>
      </c>
      <c r="D15" s="242">
        <v>2267709</v>
      </c>
      <c r="E15" s="242">
        <v>1365641</v>
      </c>
      <c r="F15" s="243">
        <v>0.60199999999999998</v>
      </c>
      <c r="G15" s="243">
        <v>0.61399999999999999</v>
      </c>
      <c r="H15" s="244">
        <v>-5.8999999999999997E-2</v>
      </c>
    </row>
    <row r="16" spans="1:8" ht="20">
      <c r="B16" s="245" t="s">
        <v>378</v>
      </c>
      <c r="C16" s="246">
        <v>453554</v>
      </c>
      <c r="D16" s="246">
        <v>717407</v>
      </c>
      <c r="E16" s="246">
        <v>282807</v>
      </c>
      <c r="F16" s="247">
        <v>0.39400000000000002</v>
      </c>
      <c r="G16" s="247">
        <v>0.625</v>
      </c>
      <c r="H16" s="248">
        <v>-0.154</v>
      </c>
    </row>
    <row r="17" spans="2:8">
      <c r="B17" s="249" t="s">
        <v>379</v>
      </c>
      <c r="C17" s="250">
        <v>3261931</v>
      </c>
      <c r="D17" s="250">
        <v>2985116</v>
      </c>
      <c r="E17" s="250">
        <v>1648448</v>
      </c>
      <c r="F17" s="251">
        <v>0.55200000000000005</v>
      </c>
      <c r="G17" s="251">
        <v>0.61599999999999999</v>
      </c>
      <c r="H17" s="251">
        <v>-7.6999999999999999E-2</v>
      </c>
    </row>
    <row r="20" spans="2:8">
      <c r="B20" s="233" t="s">
        <v>405</v>
      </c>
    </row>
    <row r="22" spans="2:8" ht="19">
      <c r="B22" s="311" t="s">
        <v>380</v>
      </c>
      <c r="C22" s="252" t="s">
        <v>381</v>
      </c>
      <c r="D22" s="313" t="s">
        <v>383</v>
      </c>
      <c r="E22" s="314"/>
      <c r="F22" s="315"/>
      <c r="G22" s="252" t="s">
        <v>384</v>
      </c>
    </row>
    <row r="23" spans="2:8" ht="28.5">
      <c r="B23" s="312"/>
      <c r="C23" s="253" t="s">
        <v>382</v>
      </c>
      <c r="D23" s="255" t="s">
        <v>363</v>
      </c>
      <c r="E23" s="255" t="s">
        <v>365</v>
      </c>
      <c r="F23" s="255" t="s">
        <v>386</v>
      </c>
      <c r="G23" s="254" t="s">
        <v>385</v>
      </c>
    </row>
    <row r="24" spans="2:8" ht="19">
      <c r="B24" s="256" t="s">
        <v>387</v>
      </c>
      <c r="C24" s="239">
        <v>3.5999999999999997E-2</v>
      </c>
      <c r="D24" s="238">
        <v>135035</v>
      </c>
      <c r="E24" s="238">
        <v>108275</v>
      </c>
      <c r="F24" s="238">
        <v>61997</v>
      </c>
      <c r="G24" s="240">
        <v>0.57299999999999995</v>
      </c>
    </row>
    <row r="25" spans="2:8">
      <c r="B25" s="257" t="s">
        <v>388</v>
      </c>
      <c r="C25" s="243">
        <v>1.7999999999999999E-2</v>
      </c>
      <c r="D25" s="242">
        <v>94691</v>
      </c>
      <c r="E25" s="242">
        <v>55190</v>
      </c>
      <c r="F25" s="242">
        <v>29894</v>
      </c>
      <c r="G25" s="244">
        <v>0.54200000000000004</v>
      </c>
    </row>
    <row r="26" spans="2:8">
      <c r="B26" s="257" t="s">
        <v>389</v>
      </c>
      <c r="C26" s="243">
        <v>0.04</v>
      </c>
      <c r="D26" s="242">
        <v>137889</v>
      </c>
      <c r="E26" s="242">
        <v>119071</v>
      </c>
      <c r="F26" s="242">
        <v>79650</v>
      </c>
      <c r="G26" s="244">
        <v>0.66900000000000004</v>
      </c>
    </row>
    <row r="27" spans="2:8">
      <c r="B27" s="257" t="s">
        <v>390</v>
      </c>
      <c r="C27" s="243">
        <v>4.4999999999999998E-2</v>
      </c>
      <c r="D27" s="242">
        <v>124882</v>
      </c>
      <c r="E27" s="242">
        <v>135152</v>
      </c>
      <c r="F27" s="242">
        <v>58863</v>
      </c>
      <c r="G27" s="244">
        <v>0.436</v>
      </c>
    </row>
    <row r="28" spans="2:8">
      <c r="B28" s="257" t="s">
        <v>391</v>
      </c>
      <c r="C28" s="243">
        <v>4.2000000000000003E-2</v>
      </c>
      <c r="D28" s="242">
        <v>163125</v>
      </c>
      <c r="E28" s="242">
        <v>124762</v>
      </c>
      <c r="F28" s="242">
        <v>64541</v>
      </c>
      <c r="G28" s="244">
        <v>0.51700000000000002</v>
      </c>
    </row>
    <row r="29" spans="2:8">
      <c r="B29" s="257" t="s">
        <v>392</v>
      </c>
      <c r="C29" s="243">
        <v>8.3000000000000004E-2</v>
      </c>
      <c r="D29" s="242">
        <v>278781</v>
      </c>
      <c r="E29" s="242">
        <v>248702</v>
      </c>
      <c r="F29" s="242">
        <v>176837</v>
      </c>
      <c r="G29" s="244">
        <v>0.71099999999999997</v>
      </c>
    </row>
    <row r="30" spans="2:8" ht="19">
      <c r="B30" s="257" t="s">
        <v>393</v>
      </c>
      <c r="C30" s="243">
        <v>0.153</v>
      </c>
      <c r="D30" s="242">
        <v>359411</v>
      </c>
      <c r="E30" s="242">
        <v>456906</v>
      </c>
      <c r="F30" s="242">
        <v>236378</v>
      </c>
      <c r="G30" s="244">
        <v>0.51700000000000002</v>
      </c>
    </row>
    <row r="31" spans="2:8" ht="19">
      <c r="B31" s="257" t="s">
        <v>394</v>
      </c>
      <c r="C31" s="243">
        <v>3.9E-2</v>
      </c>
      <c r="D31" s="242">
        <v>146165</v>
      </c>
      <c r="E31" s="242">
        <v>117397</v>
      </c>
      <c r="F31" s="242">
        <v>52792</v>
      </c>
      <c r="G31" s="244">
        <v>0.45</v>
      </c>
    </row>
    <row r="32" spans="2:8">
      <c r="B32" s="257" t="s">
        <v>395</v>
      </c>
      <c r="C32" s="243">
        <v>4.9000000000000002E-2</v>
      </c>
      <c r="D32" s="242">
        <v>165780</v>
      </c>
      <c r="E32" s="242">
        <v>145951</v>
      </c>
      <c r="F32" s="242">
        <v>81350</v>
      </c>
      <c r="G32" s="244">
        <v>0.55700000000000005</v>
      </c>
    </row>
    <row r="33" spans="2:7">
      <c r="B33" s="257" t="s">
        <v>396</v>
      </c>
      <c r="C33" s="243">
        <v>2.9000000000000001E-2</v>
      </c>
      <c r="D33" s="242">
        <v>110628</v>
      </c>
      <c r="E33" s="242">
        <v>85900</v>
      </c>
      <c r="F33" s="242">
        <v>43417</v>
      </c>
      <c r="G33" s="244">
        <v>0.505</v>
      </c>
    </row>
    <row r="34" spans="2:7">
      <c r="B34" s="257" t="s">
        <v>397</v>
      </c>
      <c r="C34" s="243">
        <v>7.9000000000000001E-2</v>
      </c>
      <c r="D34" s="242">
        <v>300510</v>
      </c>
      <c r="E34" s="242">
        <v>237037</v>
      </c>
      <c r="F34" s="242">
        <v>152642</v>
      </c>
      <c r="G34" s="244">
        <v>0.64400000000000002</v>
      </c>
    </row>
    <row r="35" spans="2:7">
      <c r="B35" s="257" t="s">
        <v>398</v>
      </c>
      <c r="C35" s="243">
        <v>6.7000000000000004E-2</v>
      </c>
      <c r="D35" s="242">
        <v>268907</v>
      </c>
      <c r="E35" s="242">
        <v>199706</v>
      </c>
      <c r="F35" s="242">
        <v>112980</v>
      </c>
      <c r="G35" s="244">
        <v>0.56599999999999995</v>
      </c>
    </row>
    <row r="36" spans="2:7">
      <c r="B36" s="257" t="s">
        <v>399</v>
      </c>
      <c r="C36" s="243">
        <v>7.2999999999999995E-2</v>
      </c>
      <c r="D36" s="242">
        <v>198557</v>
      </c>
      <c r="E36" s="242">
        <v>216764</v>
      </c>
      <c r="F36" s="242">
        <v>132780</v>
      </c>
      <c r="G36" s="244">
        <v>0.61299999999999999</v>
      </c>
    </row>
    <row r="37" spans="2:7">
      <c r="B37" s="257" t="s">
        <v>400</v>
      </c>
      <c r="C37" s="243">
        <v>9.1999999999999998E-2</v>
      </c>
      <c r="D37" s="242">
        <v>298964</v>
      </c>
      <c r="E37" s="242">
        <v>275908</v>
      </c>
      <c r="F37" s="242">
        <v>183812</v>
      </c>
      <c r="G37" s="244">
        <v>0.66600000000000004</v>
      </c>
    </row>
    <row r="38" spans="2:7">
      <c r="B38" s="257" t="s">
        <v>401</v>
      </c>
      <c r="C38" s="243">
        <v>3.2000000000000001E-2</v>
      </c>
      <c r="D38" s="242">
        <v>134373</v>
      </c>
      <c r="E38" s="242">
        <v>95972</v>
      </c>
      <c r="F38" s="242">
        <v>54601</v>
      </c>
      <c r="G38" s="244">
        <v>0.56899999999999995</v>
      </c>
    </row>
    <row r="39" spans="2:7">
      <c r="B39" s="257" t="s">
        <v>402</v>
      </c>
      <c r="C39" s="243">
        <v>4.3999999999999997E-2</v>
      </c>
      <c r="D39" s="242">
        <v>159957</v>
      </c>
      <c r="E39" s="242">
        <v>131883</v>
      </c>
      <c r="F39" s="242">
        <v>74171</v>
      </c>
      <c r="G39" s="244">
        <v>0.56200000000000006</v>
      </c>
    </row>
    <row r="40" spans="2:7" ht="19">
      <c r="B40" s="258" t="s">
        <v>403</v>
      </c>
      <c r="C40" s="259">
        <v>7.6999999999999999E-2</v>
      </c>
      <c r="D40" s="260">
        <v>184276</v>
      </c>
      <c r="E40" s="260">
        <v>230538</v>
      </c>
      <c r="F40" s="260">
        <v>51741</v>
      </c>
      <c r="G40" s="261">
        <v>0.224</v>
      </c>
    </row>
    <row r="41" spans="2:7">
      <c r="B41" s="262" t="s">
        <v>379</v>
      </c>
      <c r="C41" s="263">
        <v>1</v>
      </c>
      <c r="D41" s="264">
        <v>3261931</v>
      </c>
      <c r="E41" s="264">
        <v>2985116</v>
      </c>
      <c r="F41" s="264">
        <v>1648448</v>
      </c>
      <c r="G41" s="265">
        <v>0.55200000000000005</v>
      </c>
    </row>
  </sheetData>
  <mergeCells count="8">
    <mergeCell ref="B22:B23"/>
    <mergeCell ref="D22:F22"/>
    <mergeCell ref="B5:B7"/>
    <mergeCell ref="C5:D5"/>
    <mergeCell ref="E5:H5"/>
    <mergeCell ref="F6:F7"/>
    <mergeCell ref="G6:G7"/>
    <mergeCell ref="H6:H7"/>
  </mergeCells>
  <hyperlinks>
    <hyperlink ref="A1" location="Indice!A1" display="Índice" xr:uid="{4AA46AF9-FDC5-486B-8351-7C53EACA9051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78182-73F1-4ADA-B8E8-2353A8F22A7C}">
  <sheetPr>
    <tabColor theme="4" tint="0.39997558519241921"/>
  </sheetPr>
  <dimension ref="A1:C16"/>
  <sheetViews>
    <sheetView showGridLines="0" zoomScaleNormal="100" workbookViewId="0">
      <selection activeCell="A23" sqref="A23"/>
    </sheetView>
  </sheetViews>
  <sheetFormatPr baseColWidth="10" defaultRowHeight="14.5"/>
  <cols>
    <col min="2" max="2" width="27.453125" customWidth="1"/>
    <col min="3" max="3" width="24.453125" customWidth="1"/>
  </cols>
  <sheetData>
    <row r="1" spans="1:3">
      <c r="A1" s="190" t="s">
        <v>302</v>
      </c>
    </row>
    <row r="2" spans="1:3">
      <c r="A2" s="69"/>
      <c r="B2" s="70"/>
      <c r="C2" s="71"/>
    </row>
    <row r="3" spans="1:3">
      <c r="A3" s="72" t="s">
        <v>77</v>
      </c>
      <c r="B3" s="74" t="s">
        <v>80</v>
      </c>
      <c r="C3" s="73" t="s">
        <v>79</v>
      </c>
    </row>
    <row r="4" spans="1:3">
      <c r="A4" s="48">
        <v>2011</v>
      </c>
      <c r="B4" s="44">
        <v>4</v>
      </c>
      <c r="C4" s="44">
        <v>623.09153846153845</v>
      </c>
    </row>
    <row r="5" spans="1:3">
      <c r="A5" s="48">
        <v>2012</v>
      </c>
      <c r="B5" s="44">
        <v>3</v>
      </c>
      <c r="C5" s="44">
        <v>332.82969230769231</v>
      </c>
    </row>
    <row r="6" spans="1:3">
      <c r="A6" s="48">
        <v>2013</v>
      </c>
      <c r="B6" s="44">
        <v>2</v>
      </c>
      <c r="C6" s="44">
        <v>419.42461538461544</v>
      </c>
    </row>
    <row r="7" spans="1:3">
      <c r="A7" s="48">
        <v>2014</v>
      </c>
      <c r="B7" s="44">
        <v>5</v>
      </c>
      <c r="C7" s="44">
        <v>1535</v>
      </c>
    </row>
    <row r="8" spans="1:3">
      <c r="A8" s="48">
        <v>2015</v>
      </c>
      <c r="B8" s="44">
        <v>2</v>
      </c>
      <c r="C8" s="44">
        <v>678</v>
      </c>
    </row>
    <row r="9" spans="1:3">
      <c r="A9" s="48">
        <v>2016</v>
      </c>
      <c r="B9" s="44">
        <v>4</v>
      </c>
      <c r="C9" s="44">
        <v>769</v>
      </c>
    </row>
    <row r="10" spans="1:3">
      <c r="A10" s="48">
        <v>2017</v>
      </c>
      <c r="B10" s="44">
        <v>1</v>
      </c>
      <c r="C10" s="44">
        <v>72</v>
      </c>
    </row>
    <row r="11" spans="1:3">
      <c r="A11" s="48">
        <v>2018</v>
      </c>
      <c r="B11" s="44">
        <v>7</v>
      </c>
      <c r="C11" s="44">
        <v>1923</v>
      </c>
    </row>
    <row r="12" spans="1:3">
      <c r="A12" s="48">
        <v>2019</v>
      </c>
      <c r="B12" s="44">
        <v>4</v>
      </c>
      <c r="C12" s="44">
        <v>1248</v>
      </c>
    </row>
    <row r="13" spans="1:3">
      <c r="A13" s="48">
        <v>2020</v>
      </c>
      <c r="B13" s="44">
        <v>0</v>
      </c>
      <c r="C13" s="44">
        <v>0</v>
      </c>
    </row>
    <row r="14" spans="1:3">
      <c r="A14" s="48">
        <v>2021</v>
      </c>
      <c r="B14" s="44">
        <v>6</v>
      </c>
      <c r="C14" s="44">
        <v>1670</v>
      </c>
    </row>
    <row r="15" spans="1:3">
      <c r="A15" s="48">
        <v>2022</v>
      </c>
      <c r="B15" s="44">
        <v>4</v>
      </c>
      <c r="C15" s="44">
        <v>1704</v>
      </c>
    </row>
    <row r="16" spans="1:3">
      <c r="A16" s="48">
        <v>2023</v>
      </c>
      <c r="B16" s="44">
        <v>5</v>
      </c>
      <c r="C16" s="44">
        <v>1094.8</v>
      </c>
    </row>
  </sheetData>
  <hyperlinks>
    <hyperlink ref="A1" location="Indice!A1" display="Índice" xr:uid="{B44B8DA8-332B-4B86-828C-93944E4EEE19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99DB3-F638-41D1-B7AE-D229B61929E9}">
  <sheetPr>
    <tabColor theme="4" tint="0.39997558519241921"/>
  </sheetPr>
  <dimension ref="A1:Q17"/>
  <sheetViews>
    <sheetView showGridLines="0" zoomScaleNormal="100" workbookViewId="0">
      <selection activeCell="A34" sqref="A34"/>
    </sheetView>
  </sheetViews>
  <sheetFormatPr baseColWidth="10" defaultColWidth="11.453125" defaultRowHeight="14.5"/>
  <cols>
    <col min="1" max="1" width="25.54296875" bestFit="1" customWidth="1"/>
    <col min="2" max="2" width="25.54296875" customWidth="1"/>
    <col min="10" max="10" width="11" bestFit="1" customWidth="1"/>
  </cols>
  <sheetData>
    <row r="1" spans="1:17">
      <c r="A1" s="190" t="s">
        <v>302</v>
      </c>
    </row>
    <row r="2" spans="1:17">
      <c r="A2" s="77" t="s">
        <v>60</v>
      </c>
      <c r="B2" s="77" t="s">
        <v>61</v>
      </c>
    </row>
    <row r="3" spans="1:17">
      <c r="A3" s="48">
        <v>2010</v>
      </c>
      <c r="B3" s="44">
        <v>336</v>
      </c>
      <c r="L3" s="76"/>
      <c r="M3" s="76"/>
      <c r="O3" s="60"/>
      <c r="P3" s="75"/>
      <c r="Q3" s="75"/>
    </row>
    <row r="4" spans="1:17">
      <c r="A4" s="48">
        <v>2011</v>
      </c>
      <c r="B4" s="44">
        <v>465</v>
      </c>
    </row>
    <row r="5" spans="1:17">
      <c r="A5" s="48">
        <v>2012</v>
      </c>
      <c r="B5" s="44">
        <v>621</v>
      </c>
    </row>
    <row r="6" spans="1:17">
      <c r="A6" s="48">
        <v>2013</v>
      </c>
      <c r="B6" s="44">
        <v>690</v>
      </c>
    </row>
    <row r="7" spans="1:17">
      <c r="A7" s="48">
        <v>2014</v>
      </c>
      <c r="B7" s="44">
        <v>727</v>
      </c>
    </row>
    <row r="8" spans="1:17">
      <c r="A8" s="48">
        <v>2015</v>
      </c>
      <c r="B8" s="44">
        <v>635</v>
      </c>
    </row>
    <row r="9" spans="1:17">
      <c r="A9" s="48">
        <v>2016</v>
      </c>
      <c r="B9" s="44">
        <v>792</v>
      </c>
    </row>
    <row r="10" spans="1:17">
      <c r="A10" s="48">
        <v>2017</v>
      </c>
      <c r="B10" s="44">
        <v>881</v>
      </c>
    </row>
    <row r="11" spans="1:17">
      <c r="A11" s="48">
        <v>2018</v>
      </c>
      <c r="B11" s="44">
        <v>633</v>
      </c>
    </row>
    <row r="12" spans="1:17">
      <c r="A12" s="48">
        <v>2019</v>
      </c>
      <c r="B12" s="44">
        <v>605</v>
      </c>
    </row>
    <row r="13" spans="1:17">
      <c r="A13" s="48">
        <v>2020</v>
      </c>
      <c r="B13" s="44">
        <v>577</v>
      </c>
    </row>
    <row r="14" spans="1:17">
      <c r="A14" s="48">
        <v>2021</v>
      </c>
      <c r="B14" s="44">
        <v>673</v>
      </c>
    </row>
    <row r="15" spans="1:17">
      <c r="A15" s="48">
        <v>2022</v>
      </c>
      <c r="B15" s="44">
        <v>631.64135912148686</v>
      </c>
    </row>
    <row r="16" spans="1:17">
      <c r="A16" s="48" t="s">
        <v>54</v>
      </c>
      <c r="B16" s="44">
        <v>650.55411829438663</v>
      </c>
    </row>
    <row r="17" spans="1:2">
      <c r="A17" s="48" t="s">
        <v>55</v>
      </c>
      <c r="B17" s="44">
        <v>772.18476706721583</v>
      </c>
    </row>
  </sheetData>
  <hyperlinks>
    <hyperlink ref="A1" location="Indice!A1" display="Índice" xr:uid="{88ED5F4F-CF33-48EA-8F68-258C56662167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4AE46-8D52-4275-B730-1FD12A01C7B8}">
  <dimension ref="A1:N50"/>
  <sheetViews>
    <sheetView zoomScale="112" zoomScaleNormal="112" workbookViewId="0">
      <selection activeCell="A20" sqref="A20"/>
    </sheetView>
  </sheetViews>
  <sheetFormatPr baseColWidth="10" defaultColWidth="11.453125" defaultRowHeight="10.5"/>
  <cols>
    <col min="1" max="1" width="22.54296875" style="3" customWidth="1"/>
    <col min="2" max="6" width="8.54296875" style="3" customWidth="1"/>
    <col min="7" max="7" width="11.453125" style="3"/>
    <col min="8" max="8" width="8.26953125" style="1" customWidth="1"/>
    <col min="9" max="16384" width="11.453125" style="3"/>
  </cols>
  <sheetData>
    <row r="1" spans="1:14" ht="14.5">
      <c r="A1" s="190" t="s">
        <v>302</v>
      </c>
    </row>
    <row r="2" spans="1:14">
      <c r="A2" s="189" t="s">
        <v>0</v>
      </c>
      <c r="B2" s="2"/>
      <c r="C2" s="2"/>
      <c r="D2" s="2"/>
      <c r="E2" s="2"/>
      <c r="F2" s="2"/>
      <c r="H2" s="4"/>
    </row>
    <row r="3" spans="1:14" ht="12.75" customHeight="1">
      <c r="A3" s="307"/>
      <c r="B3" s="5">
        <v>2020</v>
      </c>
      <c r="C3" s="5">
        <v>2021</v>
      </c>
      <c r="D3" s="5">
        <v>2022</v>
      </c>
      <c r="E3" s="5">
        <v>2023</v>
      </c>
      <c r="F3" s="5">
        <v>2024</v>
      </c>
      <c r="H3" s="300" t="s">
        <v>429</v>
      </c>
      <c r="N3" s="300" t="s">
        <v>430</v>
      </c>
    </row>
    <row r="4" spans="1:14" ht="12" customHeight="1">
      <c r="A4" s="308"/>
      <c r="B4" s="7"/>
      <c r="C4" s="7"/>
      <c r="D4" s="7"/>
      <c r="E4" s="7"/>
      <c r="F4" s="8"/>
      <c r="H4" s="6"/>
    </row>
    <row r="5" spans="1:14" ht="12.5">
      <c r="A5" s="9" t="s">
        <v>1</v>
      </c>
      <c r="B5" s="10">
        <v>48.795143977914307</v>
      </c>
      <c r="C5" s="10">
        <v>51.430618499305432</v>
      </c>
      <c r="D5" s="10">
        <v>47.830475204354045</v>
      </c>
      <c r="E5" s="10">
        <v>47.022140173400459</v>
      </c>
      <c r="F5" s="10">
        <v>51.254132789006505</v>
      </c>
      <c r="H5" s="11"/>
    </row>
    <row r="6" spans="1:14" ht="12">
      <c r="A6" s="9" t="s">
        <v>2</v>
      </c>
      <c r="B6" s="10">
        <v>172.11218645768952</v>
      </c>
      <c r="C6" s="10">
        <v>184.42199482378561</v>
      </c>
      <c r="D6" s="10">
        <v>188.23674050570798</v>
      </c>
      <c r="E6" s="10">
        <v>175.76454375119874</v>
      </c>
      <c r="F6" s="10">
        <v>168.8094254508122</v>
      </c>
      <c r="H6" s="11"/>
    </row>
    <row r="7" spans="1:14" ht="12">
      <c r="A7" s="12" t="s">
        <v>3</v>
      </c>
      <c r="B7" s="13">
        <v>396.54064609548197</v>
      </c>
      <c r="C7" s="13">
        <v>451.04052724413486</v>
      </c>
      <c r="D7" s="13">
        <v>468.30918236664081</v>
      </c>
      <c r="E7" s="13">
        <v>453.50150659680463</v>
      </c>
      <c r="F7" s="13">
        <v>453.29209233162089</v>
      </c>
      <c r="H7" s="11"/>
    </row>
    <row r="8" spans="1:14" ht="12">
      <c r="A8" s="14" t="s">
        <v>4</v>
      </c>
      <c r="B8" s="10">
        <v>168.87141997264615</v>
      </c>
      <c r="C8" s="10">
        <v>213.19137357204741</v>
      </c>
      <c r="D8" s="10">
        <v>245.91308386481617</v>
      </c>
      <c r="E8" s="10">
        <v>247.14237542780174</v>
      </c>
      <c r="F8" s="10">
        <v>252.63376175631882</v>
      </c>
      <c r="H8" s="11"/>
    </row>
    <row r="9" spans="1:14" ht="12">
      <c r="A9" s="14" t="s">
        <v>5</v>
      </c>
      <c r="B9" s="10">
        <v>227.66922612283582</v>
      </c>
      <c r="C9" s="10">
        <v>237.84915367208743</v>
      </c>
      <c r="D9" s="10">
        <v>222.39609850182467</v>
      </c>
      <c r="E9" s="10">
        <v>206.35913116900289</v>
      </c>
      <c r="F9" s="10">
        <v>200.65833057530207</v>
      </c>
      <c r="H9" s="11"/>
    </row>
    <row r="10" spans="1:14" ht="12">
      <c r="A10" s="13" t="s">
        <v>6</v>
      </c>
      <c r="B10" s="13">
        <v>617.44797653108583</v>
      </c>
      <c r="C10" s="13">
        <v>686.89314056722594</v>
      </c>
      <c r="D10" s="13">
        <v>704.3763980767028</v>
      </c>
      <c r="E10" s="13">
        <v>676.28819052140386</v>
      </c>
      <c r="F10" s="13">
        <v>673.35565057143958</v>
      </c>
      <c r="H10" s="11"/>
    </row>
    <row r="11" spans="1:14" ht="9.75" customHeight="1">
      <c r="B11" s="15"/>
      <c r="C11" s="15"/>
      <c r="D11" s="15"/>
      <c r="E11" s="15"/>
      <c r="H11" s="16"/>
    </row>
    <row r="12" spans="1:14" ht="12">
      <c r="A12" s="307"/>
      <c r="B12" s="5">
        <v>2020</v>
      </c>
      <c r="C12" s="5">
        <v>2021</v>
      </c>
      <c r="D12" s="5">
        <v>2022</v>
      </c>
      <c r="E12" s="5">
        <v>2023</v>
      </c>
      <c r="F12" s="5" t="s">
        <v>7</v>
      </c>
    </row>
    <row r="13" spans="1:14">
      <c r="A13" s="308"/>
      <c r="B13" s="17"/>
      <c r="C13" s="17"/>
      <c r="D13" s="17"/>
      <c r="E13" s="17"/>
      <c r="F13" s="8"/>
      <c r="H13" s="3"/>
    </row>
    <row r="14" spans="1:14" ht="12.5">
      <c r="A14" s="9" t="s">
        <v>1</v>
      </c>
      <c r="B14" s="10">
        <v>2.6000000000000023</v>
      </c>
      <c r="C14" s="10">
        <v>5.4010999999999809</v>
      </c>
      <c r="D14" s="10">
        <v>-7.0000000000000178</v>
      </c>
      <c r="E14" s="10">
        <v>-1.6900000000000026</v>
      </c>
      <c r="F14" s="10">
        <v>9.0000000000000071</v>
      </c>
      <c r="H14" s="3"/>
    </row>
    <row r="15" spans="1:14" ht="12">
      <c r="A15" s="9" t="s">
        <v>2</v>
      </c>
      <c r="B15" s="10">
        <v>-9.0747384211398714</v>
      </c>
      <c r="C15" s="10">
        <v>7.1522003290116931</v>
      </c>
      <c r="D15" s="10">
        <v>2.0684873762304434</v>
      </c>
      <c r="E15" s="10">
        <v>-6.6258036135783183</v>
      </c>
      <c r="F15" s="10">
        <v>-3.9570656014854544</v>
      </c>
      <c r="H15" s="3"/>
    </row>
    <row r="16" spans="1:14" ht="12">
      <c r="A16" s="12" t="s">
        <v>3</v>
      </c>
      <c r="B16" s="13">
        <v>-11.809047430289876</v>
      </c>
      <c r="C16" s="13">
        <v>13.743832236438625</v>
      </c>
      <c r="D16" s="13">
        <v>3.8286260500841829</v>
      </c>
      <c r="E16" s="13">
        <v>-3.1619443579996243</v>
      </c>
      <c r="F16" s="13">
        <v>-4.6177192829022218E-2</v>
      </c>
      <c r="H16" s="3"/>
    </row>
    <row r="17" spans="1:14" ht="12">
      <c r="A17" s="14" t="s">
        <v>4</v>
      </c>
      <c r="B17" s="10">
        <v>-1.4475171661038289</v>
      </c>
      <c r="C17" s="10">
        <v>26.244792402752481</v>
      </c>
      <c r="D17" s="10">
        <v>15.34851516011766</v>
      </c>
      <c r="E17" s="10">
        <v>0.49988863693861685</v>
      </c>
      <c r="F17" s="10">
        <v>2.2219525562994002</v>
      </c>
      <c r="H17" s="3"/>
    </row>
    <row r="18" spans="1:14" ht="12">
      <c r="A18" s="14" t="s">
        <v>5</v>
      </c>
      <c r="B18" s="10">
        <v>-18.189032773256031</v>
      </c>
      <c r="C18" s="10">
        <v>4.47136739673335</v>
      </c>
      <c r="D18" s="10">
        <v>-6.4969981737110665</v>
      </c>
      <c r="E18" s="10">
        <v>-7.2109931068283561</v>
      </c>
      <c r="F18" s="10">
        <v>-2.7625628007863723</v>
      </c>
      <c r="H18" s="3"/>
    </row>
    <row r="19" spans="1:14" ht="12">
      <c r="A19" s="13" t="s">
        <v>6</v>
      </c>
      <c r="B19" s="18">
        <v>-10.056864280861888</v>
      </c>
      <c r="C19" s="18">
        <v>11.247127964738546</v>
      </c>
      <c r="D19" s="18">
        <v>2.5452659921803011</v>
      </c>
      <c r="E19" s="18">
        <v>-3.9876701763423172</v>
      </c>
      <c r="F19" s="18">
        <v>-0.43362282397735319</v>
      </c>
      <c r="H19" s="3"/>
    </row>
    <row r="20" spans="1:14">
      <c r="A20" s="1"/>
    </row>
    <row r="21" spans="1:14">
      <c r="A21" s="1"/>
    </row>
    <row r="22" spans="1:14">
      <c r="A22" s="1"/>
    </row>
    <row r="23" spans="1:14">
      <c r="A23" s="1"/>
    </row>
    <row r="24" spans="1:14" ht="12">
      <c r="A24" s="1"/>
      <c r="H24" s="300" t="s">
        <v>431</v>
      </c>
      <c r="N24" s="300" t="s">
        <v>432</v>
      </c>
    </row>
    <row r="25" spans="1:14">
      <c r="A25" s="1"/>
    </row>
    <row r="26" spans="1:14">
      <c r="A26" s="1"/>
    </row>
    <row r="27" spans="1:14">
      <c r="A27" s="1"/>
    </row>
    <row r="28" spans="1:14">
      <c r="A28" s="1"/>
    </row>
    <row r="29" spans="1:14">
      <c r="A29" s="1"/>
    </row>
    <row r="30" spans="1:14">
      <c r="A30" s="1"/>
    </row>
    <row r="31" spans="1:14">
      <c r="A31" s="1"/>
    </row>
    <row r="32" spans="1:14">
      <c r="A32" s="1"/>
    </row>
    <row r="33" spans="1:1">
      <c r="A33" s="1"/>
    </row>
    <row r="34" spans="1:1" ht="11.25" customHeight="1">
      <c r="A34" s="1"/>
    </row>
    <row r="35" spans="1:1">
      <c r="A35" s="1"/>
    </row>
    <row r="36" spans="1:1">
      <c r="A36" s="1"/>
    </row>
    <row r="37" spans="1:1" ht="11.25" customHeight="1">
      <c r="A37" s="1"/>
    </row>
    <row r="38" spans="1:1" ht="11.25" customHeight="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8">
      <c r="A49" s="1"/>
    </row>
    <row r="50" spans="1:8" ht="12">
      <c r="H50" s="300" t="s">
        <v>433</v>
      </c>
    </row>
  </sheetData>
  <mergeCells count="2">
    <mergeCell ref="A3:A4"/>
    <mergeCell ref="A12:A13"/>
  </mergeCells>
  <hyperlinks>
    <hyperlink ref="A1" location="Indice!A1" display="Índice" xr:uid="{DE422379-8834-4C48-B4D8-466168044873}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AD34E-870D-4F74-8842-B1AE0F14482F}">
  <sheetPr>
    <tabColor theme="4" tint="0.39997558519241921"/>
  </sheetPr>
  <dimension ref="A1:E18"/>
  <sheetViews>
    <sheetView showGridLines="0" zoomScaleNormal="100" workbookViewId="0">
      <selection activeCell="A20" sqref="A20"/>
    </sheetView>
  </sheetViews>
  <sheetFormatPr baseColWidth="10" defaultRowHeight="14.5"/>
  <cols>
    <col min="1" max="1" width="19.81640625" customWidth="1"/>
  </cols>
  <sheetData>
    <row r="1" spans="1:5">
      <c r="A1" s="190" t="s">
        <v>302</v>
      </c>
    </row>
    <row r="2" spans="1:5">
      <c r="A2" s="212" t="s">
        <v>326</v>
      </c>
    </row>
    <row r="3" spans="1:5">
      <c r="A3" s="212"/>
    </row>
    <row r="4" spans="1:5" ht="26">
      <c r="A4" s="196" t="s">
        <v>307</v>
      </c>
      <c r="B4" s="191" t="s">
        <v>309</v>
      </c>
      <c r="C4" s="202" t="s">
        <v>311</v>
      </c>
      <c r="D4" s="202" t="s">
        <v>313</v>
      </c>
      <c r="E4" s="321" t="s">
        <v>314</v>
      </c>
    </row>
    <row r="5" spans="1:5">
      <c r="A5" s="195" t="s">
        <v>308</v>
      </c>
      <c r="B5" s="193" t="s">
        <v>310</v>
      </c>
      <c r="C5" s="201">
        <v>3.5000000000000003E-2</v>
      </c>
      <c r="D5" s="197" t="s">
        <v>312</v>
      </c>
      <c r="E5" s="322"/>
    </row>
    <row r="6" spans="1:5">
      <c r="A6" s="194"/>
      <c r="B6" s="205"/>
      <c r="C6" s="198" t="s">
        <v>312</v>
      </c>
      <c r="D6" s="192"/>
      <c r="E6" s="323"/>
    </row>
    <row r="7" spans="1:5" ht="26.5">
      <c r="A7" s="204" t="s">
        <v>315</v>
      </c>
      <c r="B7" s="200">
        <v>3261931</v>
      </c>
      <c r="C7" s="200">
        <v>3376098</v>
      </c>
      <c r="D7" s="200">
        <v>3675537</v>
      </c>
      <c r="E7" s="296">
        <v>8.8999999999999996E-2</v>
      </c>
    </row>
    <row r="8" spans="1:5">
      <c r="A8" s="203" t="s">
        <v>316</v>
      </c>
      <c r="B8" s="199">
        <v>453554</v>
      </c>
      <c r="C8" s="199">
        <v>469429</v>
      </c>
      <c r="D8" s="199">
        <v>629104</v>
      </c>
      <c r="E8" s="297">
        <v>0.34</v>
      </c>
    </row>
    <row r="9" spans="1:5" ht="26.5">
      <c r="A9" s="203" t="s">
        <v>317</v>
      </c>
      <c r="B9" s="199">
        <v>542048</v>
      </c>
      <c r="C9" s="199">
        <v>561020</v>
      </c>
      <c r="D9" s="199">
        <v>560704</v>
      </c>
      <c r="E9" s="297">
        <v>-1E-3</v>
      </c>
    </row>
    <row r="10" spans="1:5">
      <c r="A10" s="203" t="s">
        <v>318</v>
      </c>
      <c r="B10" s="199">
        <v>710585</v>
      </c>
      <c r="C10" s="199">
        <v>735456</v>
      </c>
      <c r="D10" s="199">
        <v>583311</v>
      </c>
      <c r="E10" s="297">
        <v>-0.20699999999999999</v>
      </c>
    </row>
    <row r="11" spans="1:5" ht="26.5">
      <c r="A11" s="203" t="s">
        <v>319</v>
      </c>
      <c r="B11" s="199">
        <v>80901</v>
      </c>
      <c r="C11" s="199">
        <v>83733</v>
      </c>
      <c r="D11" s="199">
        <v>54837</v>
      </c>
      <c r="E11" s="297">
        <v>-0.34499999999999997</v>
      </c>
    </row>
    <row r="12" spans="1:5">
      <c r="A12" s="203" t="s">
        <v>320</v>
      </c>
      <c r="B12" s="199">
        <v>1500620</v>
      </c>
      <c r="C12" s="199">
        <v>1553142</v>
      </c>
      <c r="D12" s="199">
        <v>1648783</v>
      </c>
      <c r="E12" s="297">
        <v>6.2E-2</v>
      </c>
    </row>
    <row r="13" spans="1:5" ht="39.5">
      <c r="A13" s="203" t="s">
        <v>321</v>
      </c>
      <c r="B13" s="199">
        <v>45722</v>
      </c>
      <c r="C13" s="199">
        <v>47322</v>
      </c>
      <c r="D13" s="199">
        <v>72748</v>
      </c>
      <c r="E13" s="297">
        <v>0.53700000000000003</v>
      </c>
    </row>
    <row r="14" spans="1:5">
      <c r="A14" s="203" t="s">
        <v>322</v>
      </c>
      <c r="B14" s="199">
        <v>54031</v>
      </c>
      <c r="C14" s="199">
        <v>55922</v>
      </c>
      <c r="D14" s="199">
        <v>46798</v>
      </c>
      <c r="E14" s="297">
        <v>-0.16300000000000001</v>
      </c>
    </row>
    <row r="15" spans="1:5" ht="26.5">
      <c r="A15" s="203" t="s">
        <v>323</v>
      </c>
      <c r="B15" s="199">
        <v>94650</v>
      </c>
      <c r="C15" s="199">
        <v>97963</v>
      </c>
      <c r="D15" s="199">
        <v>74540</v>
      </c>
      <c r="E15" s="297">
        <v>-0.23899999999999999</v>
      </c>
    </row>
    <row r="16" spans="1:5">
      <c r="A16" s="207" t="s">
        <v>324</v>
      </c>
      <c r="B16" s="208">
        <v>222398</v>
      </c>
      <c r="C16" s="208">
        <v>230182</v>
      </c>
      <c r="D16" s="208">
        <v>94380</v>
      </c>
      <c r="E16" s="298">
        <v>-0.59</v>
      </c>
    </row>
    <row r="17" spans="1:5" ht="29">
      <c r="A17" s="209" t="s">
        <v>325</v>
      </c>
      <c r="B17" s="210">
        <v>6512886</v>
      </c>
      <c r="C17" s="210">
        <v>6740837</v>
      </c>
      <c r="D17" s="210">
        <v>6811638</v>
      </c>
      <c r="E17" s="299">
        <v>1.0999999999999999E-2</v>
      </c>
    </row>
    <row r="18" spans="1:5" ht="15" thickBot="1">
      <c r="A18" s="213" t="s">
        <v>327</v>
      </c>
      <c r="B18" s="211"/>
      <c r="C18" s="211"/>
      <c r="D18" s="211"/>
      <c r="E18" s="211"/>
    </row>
  </sheetData>
  <mergeCells count="1">
    <mergeCell ref="E4:E6"/>
  </mergeCells>
  <hyperlinks>
    <hyperlink ref="A1" location="Indice!A1" display="Índice" xr:uid="{A2E0003D-B900-430A-9757-CE212F672AEE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E45C6-E09C-4DA6-8547-9814EDF2BC52}">
  <sheetPr>
    <tabColor theme="4" tint="0.39997558519241921"/>
  </sheetPr>
  <dimension ref="A1:F71"/>
  <sheetViews>
    <sheetView showGridLines="0" zoomScaleNormal="100" workbookViewId="0">
      <pane xSplit="2" ySplit="2" topLeftCell="C61" activePane="bottomRight" state="frozen"/>
      <selection pane="topRight"/>
      <selection pane="bottomLeft"/>
      <selection pane="bottomRight" activeCell="C114" sqref="C114"/>
    </sheetView>
  </sheetViews>
  <sheetFormatPr baseColWidth="10" defaultRowHeight="14.5"/>
  <cols>
    <col min="1" max="1" width="5.1796875" bestFit="1" customWidth="1"/>
    <col min="2" max="2" width="7.7265625" bestFit="1" customWidth="1"/>
    <col min="3" max="3" width="16.453125" customWidth="1"/>
    <col min="4" max="4" width="17.81640625" customWidth="1"/>
    <col min="6" max="6" width="9" bestFit="1" customWidth="1"/>
    <col min="10" max="10" width="12.54296875" bestFit="1" customWidth="1"/>
  </cols>
  <sheetData>
    <row r="1" spans="1:6">
      <c r="A1" s="190" t="s">
        <v>302</v>
      </c>
    </row>
    <row r="2" spans="1:6" ht="43.5">
      <c r="A2" s="55" t="s">
        <v>77</v>
      </c>
      <c r="B2" s="55" t="s">
        <v>76</v>
      </c>
      <c r="C2" s="56" t="s">
        <v>81</v>
      </c>
      <c r="D2" s="56" t="s">
        <v>82</v>
      </c>
      <c r="E2" s="56" t="s">
        <v>83</v>
      </c>
      <c r="F2" s="56" t="s">
        <v>83</v>
      </c>
    </row>
    <row r="3" spans="1:6">
      <c r="A3">
        <v>2018</v>
      </c>
      <c r="B3" s="57" t="s">
        <v>62</v>
      </c>
      <c r="C3" s="58">
        <v>2</v>
      </c>
      <c r="D3" s="59">
        <v>332.69660600000003</v>
      </c>
      <c r="E3">
        <v>61.637681159420289</v>
      </c>
      <c r="F3" s="49">
        <v>66704.362489202889</v>
      </c>
    </row>
    <row r="4" spans="1:6">
      <c r="B4" s="57" t="s">
        <v>63</v>
      </c>
      <c r="C4" s="58">
        <v>3</v>
      </c>
      <c r="D4" s="59">
        <v>247.27541399999998</v>
      </c>
      <c r="E4">
        <v>61.637681159420289</v>
      </c>
      <c r="F4" s="49">
        <v>66704.362489202889</v>
      </c>
    </row>
    <row r="5" spans="1:6">
      <c r="B5" s="57" t="s">
        <v>64</v>
      </c>
      <c r="C5" s="58">
        <v>9</v>
      </c>
      <c r="D5" s="59">
        <v>865.42434800000001</v>
      </c>
      <c r="E5">
        <v>61.637681159420289</v>
      </c>
      <c r="F5" s="49">
        <v>66704.362489202889</v>
      </c>
    </row>
    <row r="6" spans="1:6">
      <c r="B6" s="57" t="s">
        <v>65</v>
      </c>
      <c r="C6" s="58">
        <v>19</v>
      </c>
      <c r="D6" s="59">
        <v>1345.0019080000002</v>
      </c>
      <c r="E6">
        <v>61.637681159420289</v>
      </c>
      <c r="F6" s="49">
        <v>66704.362489202889</v>
      </c>
    </row>
    <row r="7" spans="1:6">
      <c r="B7" s="57" t="s">
        <v>66</v>
      </c>
      <c r="C7" s="58">
        <v>32</v>
      </c>
      <c r="D7" s="59">
        <v>8513.0538749999996</v>
      </c>
      <c r="E7">
        <v>61.637681159420289</v>
      </c>
      <c r="F7" s="49">
        <v>66704.362489202889</v>
      </c>
    </row>
    <row r="8" spans="1:6">
      <c r="B8" s="57" t="s">
        <v>67</v>
      </c>
      <c r="C8" s="58">
        <v>29</v>
      </c>
      <c r="D8" s="59">
        <v>6168.597632</v>
      </c>
      <c r="E8">
        <v>61.637681159420289</v>
      </c>
      <c r="F8" s="49">
        <v>66704.362489202889</v>
      </c>
    </row>
    <row r="9" spans="1:6">
      <c r="B9" s="57" t="s">
        <v>68</v>
      </c>
      <c r="C9" s="58">
        <v>29</v>
      </c>
      <c r="D9" s="59">
        <v>16482.294859000001</v>
      </c>
      <c r="E9">
        <v>61.637681159420289</v>
      </c>
      <c r="F9" s="49">
        <v>66704.362489202889</v>
      </c>
    </row>
    <row r="10" spans="1:6">
      <c r="B10" s="57" t="s">
        <v>69</v>
      </c>
      <c r="C10" s="58">
        <v>97</v>
      </c>
      <c r="D10" s="59">
        <v>43242.457582999996</v>
      </c>
      <c r="E10">
        <v>61.637681159420289</v>
      </c>
      <c r="F10" s="49">
        <v>66704.362489202889</v>
      </c>
    </row>
    <row r="11" spans="1:6">
      <c r="B11" s="57" t="s">
        <v>70</v>
      </c>
      <c r="C11" s="58">
        <v>47</v>
      </c>
      <c r="D11" s="59">
        <v>20162.940163000003</v>
      </c>
      <c r="E11">
        <v>61.637681159420289</v>
      </c>
      <c r="F11" s="49">
        <v>66704.362489202889</v>
      </c>
    </row>
    <row r="12" spans="1:6">
      <c r="B12" s="57" t="s">
        <v>71</v>
      </c>
      <c r="C12" s="58">
        <v>77</v>
      </c>
      <c r="D12" s="59">
        <v>63231.556096</v>
      </c>
      <c r="E12">
        <v>61.637681159420289</v>
      </c>
      <c r="F12" s="49">
        <v>66704.362489202889</v>
      </c>
    </row>
    <row r="13" spans="1:6">
      <c r="A13">
        <v>2019</v>
      </c>
      <c r="B13" s="57" t="s">
        <v>72</v>
      </c>
      <c r="C13" s="58">
        <v>44</v>
      </c>
      <c r="D13" s="59">
        <v>47664.022281000012</v>
      </c>
      <c r="E13">
        <v>61.637681159420289</v>
      </c>
      <c r="F13" s="49">
        <v>66704.362489202889</v>
      </c>
    </row>
    <row r="14" spans="1:6">
      <c r="B14" s="57" t="s">
        <v>73</v>
      </c>
      <c r="C14" s="58">
        <v>22</v>
      </c>
      <c r="D14" s="59">
        <v>24807.601872999996</v>
      </c>
      <c r="E14">
        <v>61.637681159420289</v>
      </c>
      <c r="F14" s="49">
        <v>66704.362489202889</v>
      </c>
    </row>
    <row r="15" spans="1:6">
      <c r="B15" s="57" t="s">
        <v>62</v>
      </c>
      <c r="C15" s="58">
        <v>22</v>
      </c>
      <c r="D15" s="59">
        <v>27095.194310999999</v>
      </c>
      <c r="E15">
        <v>61.637681159420289</v>
      </c>
      <c r="F15" s="49">
        <v>66704.362489202889</v>
      </c>
    </row>
    <row r="16" spans="1:6">
      <c r="B16" s="57" t="s">
        <v>63</v>
      </c>
      <c r="C16" s="58">
        <v>44</v>
      </c>
      <c r="D16" s="59">
        <v>18124.512753999999</v>
      </c>
      <c r="E16">
        <v>61.637681159420289</v>
      </c>
      <c r="F16" s="49">
        <v>66704.362489202889</v>
      </c>
    </row>
    <row r="17" spans="1:6">
      <c r="B17" s="57" t="s">
        <v>64</v>
      </c>
      <c r="C17" s="58">
        <v>56</v>
      </c>
      <c r="D17" s="59">
        <v>68035.629672999989</v>
      </c>
      <c r="E17">
        <v>61.637681159420289</v>
      </c>
      <c r="F17" s="49">
        <v>66704.362489202889</v>
      </c>
    </row>
    <row r="18" spans="1:6">
      <c r="B18" s="57" t="s">
        <v>65</v>
      </c>
      <c r="C18" s="58">
        <v>44</v>
      </c>
      <c r="D18" s="59">
        <v>51879.836262000004</v>
      </c>
      <c r="E18">
        <v>61.637681159420289</v>
      </c>
      <c r="F18" s="49">
        <v>66704.362489202889</v>
      </c>
    </row>
    <row r="19" spans="1:6">
      <c r="B19" s="57" t="s">
        <v>66</v>
      </c>
      <c r="C19" s="58">
        <v>64</v>
      </c>
      <c r="D19" s="59">
        <v>37662.729872000004</v>
      </c>
      <c r="E19">
        <v>61.637681159420289</v>
      </c>
      <c r="F19" s="49">
        <v>66704.362489202889</v>
      </c>
    </row>
    <row r="20" spans="1:6">
      <c r="B20" s="57" t="s">
        <v>67</v>
      </c>
      <c r="C20" s="58">
        <v>81</v>
      </c>
      <c r="D20" s="59">
        <v>39892.758780999997</v>
      </c>
      <c r="E20">
        <v>61.637681159420289</v>
      </c>
      <c r="F20" s="49">
        <v>66704.362489202889</v>
      </c>
    </row>
    <row r="21" spans="1:6">
      <c r="B21" s="57" t="s">
        <v>68</v>
      </c>
      <c r="C21" s="58">
        <v>46</v>
      </c>
      <c r="D21" s="59">
        <v>32082.924176999997</v>
      </c>
      <c r="E21">
        <v>61.637681159420289</v>
      </c>
      <c r="F21" s="49">
        <v>66704.362489202889</v>
      </c>
    </row>
    <row r="22" spans="1:6">
      <c r="B22" s="57" t="s">
        <v>69</v>
      </c>
      <c r="C22" s="58">
        <v>40</v>
      </c>
      <c r="D22" s="59">
        <v>23335.470088000002</v>
      </c>
      <c r="E22">
        <v>61.637681159420289</v>
      </c>
      <c r="F22" s="49">
        <v>66704.362489202889</v>
      </c>
    </row>
    <row r="23" spans="1:6">
      <c r="B23" s="57" t="s">
        <v>70</v>
      </c>
      <c r="C23" s="58">
        <v>33</v>
      </c>
      <c r="D23" s="59">
        <v>33813.626631000006</v>
      </c>
      <c r="E23">
        <v>61.637681159420289</v>
      </c>
      <c r="F23" s="49">
        <v>66704.362489202889</v>
      </c>
    </row>
    <row r="24" spans="1:6">
      <c r="B24" s="57" t="s">
        <v>71</v>
      </c>
      <c r="C24" s="58">
        <v>43</v>
      </c>
      <c r="D24" s="59">
        <v>46333.560770999997</v>
      </c>
      <c r="E24">
        <v>61.637681159420289</v>
      </c>
      <c r="F24" s="49">
        <v>66704.362489202889</v>
      </c>
    </row>
    <row r="25" spans="1:6">
      <c r="A25">
        <v>2020</v>
      </c>
      <c r="B25" s="57" t="s">
        <v>72</v>
      </c>
      <c r="C25" s="58">
        <v>58</v>
      </c>
      <c r="D25" s="59">
        <v>63091.730330999999</v>
      </c>
      <c r="E25">
        <v>61.637681159420289</v>
      </c>
      <c r="F25" s="49">
        <v>66704.362489202889</v>
      </c>
    </row>
    <row r="26" spans="1:6">
      <c r="B26" s="57" t="s">
        <v>73</v>
      </c>
      <c r="C26" s="58">
        <v>68</v>
      </c>
      <c r="D26" s="59">
        <v>103897.80948099999</v>
      </c>
      <c r="E26">
        <v>61.637681159420289</v>
      </c>
      <c r="F26" s="49">
        <v>66704.362489202889</v>
      </c>
    </row>
    <row r="27" spans="1:6">
      <c r="B27" s="57" t="s">
        <v>62</v>
      </c>
      <c r="C27" s="58">
        <v>28</v>
      </c>
      <c r="D27" s="59">
        <v>45766.335582000007</v>
      </c>
      <c r="E27">
        <v>61.637681159420289</v>
      </c>
      <c r="F27" s="49">
        <v>66704.362489202889</v>
      </c>
    </row>
    <row r="28" spans="1:6">
      <c r="B28" s="57" t="s">
        <v>63</v>
      </c>
      <c r="C28" s="58">
        <v>43</v>
      </c>
      <c r="D28" s="59">
        <v>18431.265579999999</v>
      </c>
      <c r="E28">
        <v>61.637681159420289</v>
      </c>
      <c r="F28" s="49">
        <v>66704.362489202889</v>
      </c>
    </row>
    <row r="29" spans="1:6">
      <c r="B29" s="57" t="s">
        <v>64</v>
      </c>
      <c r="C29" s="58">
        <v>53</v>
      </c>
      <c r="D29" s="59">
        <v>47594.133751999994</v>
      </c>
      <c r="E29">
        <v>61.637681159420289</v>
      </c>
      <c r="F29" s="49">
        <v>66704.362489202889</v>
      </c>
    </row>
    <row r="30" spans="1:6">
      <c r="B30" s="57" t="s">
        <v>65</v>
      </c>
      <c r="C30" s="58">
        <v>60</v>
      </c>
      <c r="D30" s="59">
        <v>48031.434733000002</v>
      </c>
      <c r="E30">
        <v>61.637681159420289</v>
      </c>
      <c r="F30" s="49">
        <v>66704.362489202889</v>
      </c>
    </row>
    <row r="31" spans="1:6">
      <c r="B31" s="57" t="s">
        <v>66</v>
      </c>
      <c r="C31" s="58">
        <v>36</v>
      </c>
      <c r="D31" s="59">
        <v>33503.952097999994</v>
      </c>
      <c r="E31">
        <v>61.637681159420289</v>
      </c>
      <c r="F31" s="49">
        <v>66704.362489202889</v>
      </c>
    </row>
    <row r="32" spans="1:6">
      <c r="B32" s="57" t="s">
        <v>67</v>
      </c>
      <c r="C32" s="58">
        <v>65</v>
      </c>
      <c r="D32" s="59">
        <v>65989.782677999989</v>
      </c>
      <c r="E32">
        <v>61.637681159420289</v>
      </c>
      <c r="F32" s="49">
        <v>66704.362489202889</v>
      </c>
    </row>
    <row r="33" spans="1:6">
      <c r="B33" s="57" t="s">
        <v>68</v>
      </c>
      <c r="C33" s="58">
        <v>48</v>
      </c>
      <c r="D33" s="59">
        <v>32667.521449999997</v>
      </c>
      <c r="E33">
        <v>61.637681159420289</v>
      </c>
      <c r="F33" s="49">
        <v>66704.362489202889</v>
      </c>
    </row>
    <row r="34" spans="1:6">
      <c r="B34" s="57" t="s">
        <v>69</v>
      </c>
      <c r="C34" s="58">
        <v>51</v>
      </c>
      <c r="D34" s="59">
        <v>35685.995329999991</v>
      </c>
      <c r="E34">
        <v>61.637681159420289</v>
      </c>
      <c r="F34" s="49">
        <v>66704.362489202889</v>
      </c>
    </row>
    <row r="35" spans="1:6">
      <c r="B35" s="57" t="s">
        <v>70</v>
      </c>
      <c r="C35" s="58">
        <v>42</v>
      </c>
      <c r="D35" s="59">
        <v>20484.470706999997</v>
      </c>
      <c r="E35">
        <v>61.637681159420289</v>
      </c>
      <c r="F35" s="49">
        <v>66704.362489202889</v>
      </c>
    </row>
    <row r="36" spans="1:6">
      <c r="B36" s="57" t="s">
        <v>71</v>
      </c>
      <c r="C36" s="58">
        <v>50</v>
      </c>
      <c r="D36" s="59">
        <v>41319.901131000006</v>
      </c>
      <c r="E36">
        <v>61.637681159420289</v>
      </c>
      <c r="F36" s="49">
        <v>66704.362489202889</v>
      </c>
    </row>
    <row r="37" spans="1:6">
      <c r="A37">
        <v>2021</v>
      </c>
      <c r="B37" s="57" t="s">
        <v>72</v>
      </c>
      <c r="C37" s="58">
        <v>75</v>
      </c>
      <c r="D37" s="59">
        <v>69618.730452000003</v>
      </c>
      <c r="E37">
        <v>61.637681159420289</v>
      </c>
      <c r="F37" s="49">
        <v>66704.362489202889</v>
      </c>
    </row>
    <row r="38" spans="1:6">
      <c r="B38" s="57" t="s">
        <v>73</v>
      </c>
      <c r="C38" s="58">
        <v>83</v>
      </c>
      <c r="D38" s="59">
        <v>139607.30932499998</v>
      </c>
      <c r="E38">
        <v>61.637681159420289</v>
      </c>
      <c r="F38" s="49">
        <v>66704.362489202889</v>
      </c>
    </row>
    <row r="39" spans="1:6">
      <c r="B39" s="57" t="s">
        <v>62</v>
      </c>
      <c r="C39" s="58">
        <v>105</v>
      </c>
      <c r="D39" s="59">
        <v>93682.927089999983</v>
      </c>
      <c r="E39">
        <v>61.637681159420289</v>
      </c>
      <c r="F39" s="49">
        <v>66704.362489202889</v>
      </c>
    </row>
    <row r="40" spans="1:6">
      <c r="B40" s="57" t="s">
        <v>63</v>
      </c>
      <c r="C40" s="58">
        <v>104</v>
      </c>
      <c r="D40" s="59">
        <v>87523.447046000001</v>
      </c>
      <c r="E40">
        <v>61.637681159420289</v>
      </c>
      <c r="F40" s="49">
        <v>66704.362489202889</v>
      </c>
    </row>
    <row r="41" spans="1:6">
      <c r="B41" s="57" t="s">
        <v>64</v>
      </c>
      <c r="C41" s="58">
        <v>80</v>
      </c>
      <c r="D41" s="59">
        <v>92378.623706000013</v>
      </c>
      <c r="E41">
        <v>61.637681159420289</v>
      </c>
      <c r="F41" s="49">
        <v>66704.362489202889</v>
      </c>
    </row>
    <row r="42" spans="1:6">
      <c r="B42" s="57" t="s">
        <v>65</v>
      </c>
      <c r="C42">
        <v>81</v>
      </c>
      <c r="D42" s="59">
        <v>95652.878661999988</v>
      </c>
      <c r="E42">
        <v>61.637681159420289</v>
      </c>
      <c r="F42" s="49">
        <v>66704.362489202889</v>
      </c>
    </row>
    <row r="43" spans="1:6">
      <c r="B43" s="57" t="s">
        <v>66</v>
      </c>
      <c r="C43">
        <v>55</v>
      </c>
      <c r="D43" s="59">
        <v>63278.320631000002</v>
      </c>
      <c r="E43">
        <v>61.637681159420289</v>
      </c>
      <c r="F43" s="49">
        <v>66704.362489202889</v>
      </c>
    </row>
    <row r="44" spans="1:6">
      <c r="B44" s="57" t="s">
        <v>74</v>
      </c>
      <c r="C44">
        <v>84</v>
      </c>
      <c r="D44" s="59">
        <v>93296.579207999996</v>
      </c>
      <c r="E44">
        <v>61.637681159420289</v>
      </c>
      <c r="F44" s="49">
        <v>66704.362489202889</v>
      </c>
    </row>
    <row r="45" spans="1:6">
      <c r="B45" s="57" t="s">
        <v>68</v>
      </c>
      <c r="C45">
        <v>77</v>
      </c>
      <c r="D45" s="59">
        <v>125940.72336999999</v>
      </c>
      <c r="E45">
        <v>61.637681159420289</v>
      </c>
      <c r="F45" s="49">
        <v>66704.362489202889</v>
      </c>
    </row>
    <row r="46" spans="1:6">
      <c r="B46" s="57" t="s">
        <v>69</v>
      </c>
      <c r="C46">
        <v>123</v>
      </c>
      <c r="D46" s="59">
        <v>181842.59189700001</v>
      </c>
      <c r="E46">
        <v>61.637681159420289</v>
      </c>
      <c r="F46" s="49">
        <v>66704.362489202889</v>
      </c>
    </row>
    <row r="47" spans="1:6">
      <c r="B47" s="57" t="s">
        <v>70</v>
      </c>
      <c r="C47">
        <v>99</v>
      </c>
      <c r="D47" s="59">
        <v>117497.97553899999</v>
      </c>
      <c r="E47">
        <v>61.637681159420289</v>
      </c>
      <c r="F47" s="49">
        <v>66704.362489202889</v>
      </c>
    </row>
    <row r="48" spans="1:6">
      <c r="B48" s="57" t="s">
        <v>71</v>
      </c>
      <c r="C48">
        <v>66</v>
      </c>
      <c r="D48" s="59">
        <v>92207.21962399999</v>
      </c>
      <c r="E48">
        <v>61.637681159420289</v>
      </c>
      <c r="F48" s="49">
        <v>66704.362489202889</v>
      </c>
    </row>
    <row r="49" spans="1:6">
      <c r="A49">
        <v>2022</v>
      </c>
      <c r="B49" s="57" t="s">
        <v>72</v>
      </c>
      <c r="C49">
        <v>64</v>
      </c>
      <c r="D49" s="59">
        <v>148269.84002800001</v>
      </c>
      <c r="E49">
        <v>61.637681159420289</v>
      </c>
      <c r="F49" s="49">
        <v>66704.362489202889</v>
      </c>
    </row>
    <row r="50" spans="1:6">
      <c r="B50" s="57" t="s">
        <v>73</v>
      </c>
      <c r="C50">
        <v>61</v>
      </c>
      <c r="D50" s="59">
        <v>109393.72133</v>
      </c>
      <c r="E50">
        <v>61.637681159420289</v>
      </c>
      <c r="F50" s="49">
        <v>66704.362489202889</v>
      </c>
    </row>
    <row r="51" spans="1:6">
      <c r="B51" s="57" t="s">
        <v>62</v>
      </c>
      <c r="C51">
        <v>220</v>
      </c>
      <c r="D51" s="59">
        <v>271578.78364100005</v>
      </c>
      <c r="E51">
        <v>61.637681159420289</v>
      </c>
      <c r="F51" s="49">
        <v>66704.362489202889</v>
      </c>
    </row>
    <row r="52" spans="1:6">
      <c r="B52" s="57" t="s">
        <v>63</v>
      </c>
      <c r="C52">
        <v>76</v>
      </c>
      <c r="D52" s="59">
        <v>48720.113260000006</v>
      </c>
      <c r="E52">
        <v>61.637681159420289</v>
      </c>
      <c r="F52" s="49">
        <v>66704.362489202889</v>
      </c>
    </row>
    <row r="53" spans="1:6">
      <c r="B53" s="57" t="s">
        <v>64</v>
      </c>
      <c r="C53">
        <v>79</v>
      </c>
      <c r="D53" s="59">
        <v>96822.813148999994</v>
      </c>
      <c r="E53">
        <v>61.637681159420289</v>
      </c>
      <c r="F53" s="49">
        <v>66704.362489202889</v>
      </c>
    </row>
    <row r="54" spans="1:6">
      <c r="B54" s="57" t="s">
        <v>65</v>
      </c>
      <c r="C54">
        <v>82</v>
      </c>
      <c r="D54" s="59">
        <v>91777.666148000004</v>
      </c>
      <c r="E54">
        <v>61.637681159420289</v>
      </c>
      <c r="F54" s="49">
        <v>66704.362489202889</v>
      </c>
    </row>
    <row r="55" spans="1:6">
      <c r="B55" s="57" t="s">
        <v>66</v>
      </c>
      <c r="C55">
        <v>43</v>
      </c>
      <c r="D55" s="59">
        <v>35904.507627000006</v>
      </c>
      <c r="E55">
        <v>61.637681159420289</v>
      </c>
      <c r="F55" s="49">
        <v>66704.362489202889</v>
      </c>
    </row>
    <row r="56" spans="1:6">
      <c r="B56" s="57" t="s">
        <v>67</v>
      </c>
      <c r="C56">
        <v>111</v>
      </c>
      <c r="D56" s="59">
        <v>259502.67062299995</v>
      </c>
      <c r="E56">
        <v>61.637681159420289</v>
      </c>
      <c r="F56" s="49">
        <v>66704.362489202889</v>
      </c>
    </row>
    <row r="57" spans="1:6">
      <c r="B57" s="57" t="s">
        <v>68</v>
      </c>
      <c r="C57">
        <v>64</v>
      </c>
      <c r="D57" s="60">
        <v>87941.677588999999</v>
      </c>
      <c r="E57">
        <v>61.637681159420289</v>
      </c>
      <c r="F57" s="49">
        <v>66704.362489202889</v>
      </c>
    </row>
    <row r="58" spans="1:6">
      <c r="B58" s="57" t="s">
        <v>69</v>
      </c>
      <c r="C58">
        <v>75</v>
      </c>
      <c r="D58" s="60">
        <v>61419.398000999994</v>
      </c>
      <c r="E58">
        <v>61.637681159420289</v>
      </c>
      <c r="F58" s="49">
        <v>66704.362489202889</v>
      </c>
    </row>
    <row r="59" spans="1:6">
      <c r="B59" s="57" t="s">
        <v>70</v>
      </c>
      <c r="C59">
        <v>60</v>
      </c>
      <c r="D59" s="60">
        <v>27607.461629999998</v>
      </c>
      <c r="E59">
        <v>61.637681159420289</v>
      </c>
      <c r="F59" s="49">
        <v>66704.362489202889</v>
      </c>
    </row>
    <row r="60" spans="1:6">
      <c r="B60" s="57" t="s">
        <v>71</v>
      </c>
      <c r="C60">
        <v>61</v>
      </c>
      <c r="D60" s="60">
        <v>57201.718029999996</v>
      </c>
      <c r="E60">
        <v>61.637681159420289</v>
      </c>
      <c r="F60" s="49">
        <v>66704.362489202889</v>
      </c>
    </row>
    <row r="61" spans="1:6">
      <c r="A61">
        <v>2023</v>
      </c>
      <c r="B61" s="57" t="s">
        <v>72</v>
      </c>
      <c r="C61">
        <v>58</v>
      </c>
      <c r="D61" s="60">
        <v>92364.340014000001</v>
      </c>
      <c r="E61">
        <v>61.637681159420289</v>
      </c>
      <c r="F61" s="49">
        <v>66704.362489202889</v>
      </c>
    </row>
    <row r="62" spans="1:6">
      <c r="B62" s="57" t="s">
        <v>73</v>
      </c>
      <c r="C62">
        <v>24</v>
      </c>
      <c r="D62" s="60">
        <v>47158.272561999998</v>
      </c>
      <c r="E62">
        <v>61.637681159420289</v>
      </c>
      <c r="F62" s="49">
        <v>66704.362489202889</v>
      </c>
    </row>
    <row r="63" spans="1:6">
      <c r="B63" s="57" t="s">
        <v>62</v>
      </c>
      <c r="C63">
        <v>86</v>
      </c>
      <c r="D63" s="60">
        <v>98883.64488800001</v>
      </c>
      <c r="E63">
        <v>61.637681159420289</v>
      </c>
      <c r="F63" s="49">
        <v>66704.362489202889</v>
      </c>
    </row>
    <row r="64" spans="1:6">
      <c r="B64" s="57" t="s">
        <v>63</v>
      </c>
      <c r="C64">
        <v>73</v>
      </c>
      <c r="D64" s="60">
        <v>117148.36131499999</v>
      </c>
      <c r="E64">
        <v>61.637681159420289</v>
      </c>
      <c r="F64" s="49">
        <v>66704.362489202889</v>
      </c>
    </row>
    <row r="65" spans="2:6">
      <c r="B65" s="57" t="s">
        <v>64</v>
      </c>
      <c r="C65">
        <v>85</v>
      </c>
      <c r="D65" s="60">
        <v>114000.97656700002</v>
      </c>
      <c r="E65">
        <v>61.637681159420289</v>
      </c>
      <c r="F65" s="49">
        <v>66704.362489202889</v>
      </c>
    </row>
    <row r="66" spans="2:6">
      <c r="B66" s="57" t="s">
        <v>65</v>
      </c>
      <c r="C66">
        <v>63</v>
      </c>
      <c r="D66" s="60">
        <v>75721.874087000004</v>
      </c>
      <c r="E66">
        <v>61.637681159420289</v>
      </c>
      <c r="F66" s="49">
        <v>66704.362489202889</v>
      </c>
    </row>
    <row r="67" spans="2:6">
      <c r="B67" s="57" t="s">
        <v>66</v>
      </c>
      <c r="C67">
        <v>76</v>
      </c>
      <c r="D67" s="60">
        <v>112624.71943600001</v>
      </c>
      <c r="E67">
        <v>61.637681159420289</v>
      </c>
      <c r="F67" s="49">
        <v>66704.362489202889</v>
      </c>
    </row>
    <row r="68" spans="2:6">
      <c r="B68" s="57" t="s">
        <v>67</v>
      </c>
      <c r="C68">
        <v>87</v>
      </c>
      <c r="D68" s="60">
        <v>68747.925352000006</v>
      </c>
      <c r="E68">
        <v>61.637681159420289</v>
      </c>
      <c r="F68" s="49">
        <v>66704.362489202889</v>
      </c>
    </row>
    <row r="69" spans="2:6">
      <c r="B69" s="57" t="s">
        <v>68</v>
      </c>
      <c r="C69">
        <v>31</v>
      </c>
      <c r="D69" s="60">
        <v>34714.766363000002</v>
      </c>
      <c r="E69">
        <v>61.637681159420289</v>
      </c>
      <c r="F69" s="49">
        <v>66704.362489202889</v>
      </c>
    </row>
    <row r="70" spans="2:6">
      <c r="B70" s="57" t="s">
        <v>69</v>
      </c>
      <c r="C70">
        <v>47</v>
      </c>
      <c r="D70" s="60">
        <v>27846.042728</v>
      </c>
      <c r="E70">
        <v>61.637681159420289</v>
      </c>
      <c r="F70" s="49">
        <v>66704.362489202889</v>
      </c>
    </row>
    <row r="71" spans="2:6">
      <c r="B71" s="57" t="s">
        <v>70</v>
      </c>
      <c r="C71">
        <v>110</v>
      </c>
      <c r="D71" s="60">
        <v>96938.892026000016</v>
      </c>
      <c r="E71">
        <v>61.637681159420289</v>
      </c>
      <c r="F71" s="49">
        <v>66704.362489202889</v>
      </c>
    </row>
  </sheetData>
  <hyperlinks>
    <hyperlink ref="A1" location="Indice!A1" display="Índice" xr:uid="{ACC5E7BB-B6CF-4647-9D02-BA3AAC26FEE1}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2AFEE-71B2-461F-BC5E-382119289331}">
  <sheetPr>
    <tabColor theme="4" tint="0.39997558519241921"/>
  </sheetPr>
  <dimension ref="A1:F73"/>
  <sheetViews>
    <sheetView showGridLines="0" zoomScaleNormal="100" workbookViewId="0">
      <pane xSplit="2" ySplit="2" topLeftCell="C84" activePane="bottomRight" state="frozen"/>
      <selection pane="topRight"/>
      <selection pane="bottomLeft"/>
      <selection pane="bottomRight" activeCell="A141" sqref="A141"/>
    </sheetView>
  </sheetViews>
  <sheetFormatPr baseColWidth="10" defaultRowHeight="14.5"/>
  <cols>
    <col min="3" max="3" width="17.54296875" customWidth="1"/>
    <col min="4" max="4" width="15.1796875" customWidth="1"/>
    <col min="5" max="5" width="15.26953125" customWidth="1"/>
    <col min="6" max="6" width="12.453125" bestFit="1" customWidth="1"/>
    <col min="10" max="10" width="12" bestFit="1" customWidth="1"/>
  </cols>
  <sheetData>
    <row r="1" spans="1:6">
      <c r="A1" s="190" t="s">
        <v>302</v>
      </c>
    </row>
    <row r="2" spans="1:6" ht="29">
      <c r="A2" s="55" t="s">
        <v>77</v>
      </c>
      <c r="B2" s="55" t="s">
        <v>76</v>
      </c>
      <c r="C2" s="56" t="s">
        <v>84</v>
      </c>
      <c r="D2" s="56" t="s">
        <v>75</v>
      </c>
      <c r="E2" s="56" t="s">
        <v>85</v>
      </c>
      <c r="F2" s="56" t="s">
        <v>75</v>
      </c>
    </row>
    <row r="3" spans="1:6">
      <c r="A3">
        <v>2018</v>
      </c>
      <c r="B3" s="57" t="s">
        <v>72</v>
      </c>
      <c r="C3">
        <v>30</v>
      </c>
      <c r="D3" s="78">
        <f>+AVERAGE($C$3:$C$73)</f>
        <v>25.732394366197184</v>
      </c>
      <c r="E3" s="49">
        <v>6113.5</v>
      </c>
      <c r="F3" s="49">
        <f>+AVERAGE($E$3:$E$73)</f>
        <v>11140.997513195636</v>
      </c>
    </row>
    <row r="4" spans="1:6">
      <c r="B4" s="57" t="s">
        <v>73</v>
      </c>
      <c r="C4">
        <v>14</v>
      </c>
      <c r="D4" s="78">
        <f t="shared" ref="D4:D67" si="0">+AVERAGE($C$3:$C$73)</f>
        <v>25.732394366197184</v>
      </c>
      <c r="E4" s="49">
        <v>7169.6391999999996</v>
      </c>
      <c r="F4" s="49">
        <f t="shared" ref="F4:F67" si="1">+AVERAGE($E$3:$E$73)</f>
        <v>11140.997513195636</v>
      </c>
    </row>
    <row r="5" spans="1:6">
      <c r="B5" s="57" t="s">
        <v>62</v>
      </c>
      <c r="C5">
        <v>12</v>
      </c>
      <c r="D5" s="78">
        <f t="shared" si="0"/>
        <v>25.732394366197184</v>
      </c>
      <c r="E5" s="49">
        <v>3582.2045620000004</v>
      </c>
      <c r="F5" s="49">
        <f t="shared" si="1"/>
        <v>11140.997513195636</v>
      </c>
    </row>
    <row r="6" spans="1:6">
      <c r="B6" s="57" t="s">
        <v>63</v>
      </c>
      <c r="C6">
        <v>30</v>
      </c>
      <c r="D6" s="78">
        <f t="shared" si="0"/>
        <v>25.732394366197184</v>
      </c>
      <c r="E6" s="49">
        <v>1577.314822</v>
      </c>
      <c r="F6" s="49">
        <f t="shared" si="1"/>
        <v>11140.997513195636</v>
      </c>
    </row>
    <row r="7" spans="1:6">
      <c r="B7" s="57" t="s">
        <v>64</v>
      </c>
      <c r="C7">
        <v>31</v>
      </c>
      <c r="D7" s="78">
        <f t="shared" si="0"/>
        <v>25.732394366197184</v>
      </c>
      <c r="E7" s="49">
        <v>3139.5548628900001</v>
      </c>
      <c r="F7" s="49">
        <f t="shared" si="1"/>
        <v>11140.997513195636</v>
      </c>
    </row>
    <row r="8" spans="1:6">
      <c r="B8" s="57" t="s">
        <v>65</v>
      </c>
      <c r="C8">
        <v>37</v>
      </c>
      <c r="D8" s="78">
        <f t="shared" si="0"/>
        <v>25.732394366197184</v>
      </c>
      <c r="E8" s="49">
        <v>12209.863831000001</v>
      </c>
      <c r="F8" s="49">
        <f t="shared" si="1"/>
        <v>11140.997513195636</v>
      </c>
    </row>
    <row r="9" spans="1:6">
      <c r="B9" s="57" t="s">
        <v>66</v>
      </c>
      <c r="C9">
        <v>52</v>
      </c>
      <c r="D9" s="78">
        <f t="shared" si="0"/>
        <v>25.732394366197184</v>
      </c>
      <c r="E9" s="49">
        <v>4953.554975</v>
      </c>
      <c r="F9" s="49">
        <f t="shared" si="1"/>
        <v>11140.997513195636</v>
      </c>
    </row>
    <row r="10" spans="1:6">
      <c r="B10" s="57" t="s">
        <v>67</v>
      </c>
      <c r="C10">
        <v>43</v>
      </c>
      <c r="D10" s="78">
        <f t="shared" si="0"/>
        <v>25.732394366197184</v>
      </c>
      <c r="E10" s="49">
        <v>16075.701182999999</v>
      </c>
      <c r="F10" s="49">
        <f t="shared" si="1"/>
        <v>11140.997513195636</v>
      </c>
    </row>
    <row r="11" spans="1:6">
      <c r="B11" s="57" t="s">
        <v>68</v>
      </c>
      <c r="C11">
        <v>32</v>
      </c>
      <c r="D11" s="78">
        <f t="shared" si="0"/>
        <v>25.732394366197184</v>
      </c>
      <c r="E11" s="49">
        <v>15718.179698</v>
      </c>
      <c r="F11" s="49">
        <f t="shared" si="1"/>
        <v>11140.997513195636</v>
      </c>
    </row>
    <row r="12" spans="1:6">
      <c r="B12" s="57" t="s">
        <v>69</v>
      </c>
      <c r="C12">
        <v>28</v>
      </c>
      <c r="D12" s="78">
        <f t="shared" si="0"/>
        <v>25.732394366197184</v>
      </c>
      <c r="E12" s="49">
        <v>19206.549696999999</v>
      </c>
      <c r="F12" s="49">
        <f t="shared" si="1"/>
        <v>11140.997513195636</v>
      </c>
    </row>
    <row r="13" spans="1:6">
      <c r="B13" s="57" t="s">
        <v>70</v>
      </c>
      <c r="C13">
        <v>23</v>
      </c>
      <c r="D13" s="78">
        <f t="shared" si="0"/>
        <v>25.732394366197184</v>
      </c>
      <c r="E13" s="49">
        <v>12149.146972</v>
      </c>
      <c r="F13" s="49">
        <f t="shared" si="1"/>
        <v>11140.997513195636</v>
      </c>
    </row>
    <row r="14" spans="1:6">
      <c r="B14" s="57" t="s">
        <v>71</v>
      </c>
      <c r="C14">
        <v>32</v>
      </c>
      <c r="D14" s="78">
        <f t="shared" si="0"/>
        <v>25.732394366197184</v>
      </c>
      <c r="E14" s="49">
        <v>49133.428302</v>
      </c>
      <c r="F14" s="49">
        <f t="shared" si="1"/>
        <v>11140.997513195636</v>
      </c>
    </row>
    <row r="15" spans="1:6">
      <c r="A15">
        <v>2019</v>
      </c>
      <c r="B15" s="57" t="s">
        <v>72</v>
      </c>
      <c r="C15">
        <v>12</v>
      </c>
      <c r="D15" s="78">
        <f t="shared" si="0"/>
        <v>25.732394366197184</v>
      </c>
      <c r="E15" s="49">
        <v>1524.0598169999998</v>
      </c>
      <c r="F15" s="49">
        <f t="shared" si="1"/>
        <v>11140.997513195636</v>
      </c>
    </row>
    <row r="16" spans="1:6">
      <c r="B16" s="57" t="s">
        <v>73</v>
      </c>
      <c r="C16">
        <v>8</v>
      </c>
      <c r="D16" s="78">
        <f t="shared" si="0"/>
        <v>25.732394366197184</v>
      </c>
      <c r="E16" s="49">
        <v>9002.5398789999999</v>
      </c>
      <c r="F16" s="49">
        <f t="shared" si="1"/>
        <v>11140.997513195636</v>
      </c>
    </row>
    <row r="17" spans="1:6">
      <c r="B17" s="57" t="s">
        <v>62</v>
      </c>
      <c r="C17">
        <v>28</v>
      </c>
      <c r="D17" s="78">
        <f t="shared" si="0"/>
        <v>25.732394366197184</v>
      </c>
      <c r="E17" s="49">
        <v>7605.003373999999</v>
      </c>
      <c r="F17" s="49">
        <f t="shared" si="1"/>
        <v>11140.997513195636</v>
      </c>
    </row>
    <row r="18" spans="1:6">
      <c r="B18" s="57" t="s">
        <v>63</v>
      </c>
      <c r="C18">
        <v>40</v>
      </c>
      <c r="D18" s="78">
        <f t="shared" si="0"/>
        <v>25.732394366197184</v>
      </c>
      <c r="E18" s="49">
        <v>10791.310587000002</v>
      </c>
      <c r="F18" s="49">
        <f t="shared" si="1"/>
        <v>11140.997513195636</v>
      </c>
    </row>
    <row r="19" spans="1:6">
      <c r="B19" s="57" t="s">
        <v>64</v>
      </c>
      <c r="C19">
        <v>21</v>
      </c>
      <c r="D19" s="78">
        <f t="shared" si="0"/>
        <v>25.732394366197184</v>
      </c>
      <c r="E19" s="49">
        <v>1482.0707659999998</v>
      </c>
      <c r="F19" s="49">
        <f t="shared" si="1"/>
        <v>11140.997513195636</v>
      </c>
    </row>
    <row r="20" spans="1:6">
      <c r="B20" s="57" t="s">
        <v>65</v>
      </c>
      <c r="C20">
        <v>26</v>
      </c>
      <c r="D20" s="78">
        <f t="shared" si="0"/>
        <v>25.732394366197184</v>
      </c>
      <c r="E20" s="49">
        <v>3508.4344100000003</v>
      </c>
      <c r="F20" s="49">
        <f t="shared" si="1"/>
        <v>11140.997513195636</v>
      </c>
    </row>
    <row r="21" spans="1:6">
      <c r="B21" s="57" t="s">
        <v>66</v>
      </c>
      <c r="C21">
        <v>25</v>
      </c>
      <c r="D21" s="78">
        <f t="shared" si="0"/>
        <v>25.732394366197184</v>
      </c>
      <c r="E21" s="49">
        <v>4655.5060179999991</v>
      </c>
      <c r="F21" s="49">
        <f t="shared" si="1"/>
        <v>11140.997513195636</v>
      </c>
    </row>
    <row r="22" spans="1:6">
      <c r="B22" s="57" t="s">
        <v>67</v>
      </c>
      <c r="C22">
        <v>17</v>
      </c>
      <c r="D22" s="78">
        <f t="shared" si="0"/>
        <v>25.732394366197184</v>
      </c>
      <c r="E22" s="49">
        <v>3081.0610409999999</v>
      </c>
      <c r="F22" s="49">
        <f t="shared" si="1"/>
        <v>11140.997513195636</v>
      </c>
    </row>
    <row r="23" spans="1:6">
      <c r="B23" s="57" t="s">
        <v>68</v>
      </c>
      <c r="C23">
        <v>38</v>
      </c>
      <c r="D23" s="78">
        <f t="shared" si="0"/>
        <v>25.732394366197184</v>
      </c>
      <c r="E23" s="49">
        <v>16956.674375999999</v>
      </c>
      <c r="F23" s="49">
        <f t="shared" si="1"/>
        <v>11140.997513195636</v>
      </c>
    </row>
    <row r="24" spans="1:6">
      <c r="B24" s="57" t="s">
        <v>69</v>
      </c>
      <c r="C24">
        <v>40</v>
      </c>
      <c r="D24" s="78">
        <f t="shared" si="0"/>
        <v>25.732394366197184</v>
      </c>
      <c r="E24" s="49">
        <v>14365.883894999999</v>
      </c>
      <c r="F24" s="49">
        <f t="shared" si="1"/>
        <v>11140.997513195636</v>
      </c>
    </row>
    <row r="25" spans="1:6">
      <c r="B25" s="57" t="s">
        <v>70</v>
      </c>
      <c r="C25">
        <v>34</v>
      </c>
      <c r="D25" s="78">
        <f t="shared" si="0"/>
        <v>25.732394366197184</v>
      </c>
      <c r="E25" s="49">
        <v>8069.9643059999989</v>
      </c>
      <c r="F25" s="49">
        <f t="shared" si="1"/>
        <v>11140.997513195636</v>
      </c>
    </row>
    <row r="26" spans="1:6">
      <c r="B26" s="57" t="s">
        <v>71</v>
      </c>
      <c r="C26">
        <v>34</v>
      </c>
      <c r="D26" s="78">
        <f t="shared" si="0"/>
        <v>25.732394366197184</v>
      </c>
      <c r="E26" s="49">
        <v>9605.9574100000009</v>
      </c>
      <c r="F26" s="49">
        <f t="shared" si="1"/>
        <v>11140.997513195636</v>
      </c>
    </row>
    <row r="27" spans="1:6">
      <c r="A27">
        <v>2020</v>
      </c>
      <c r="B27" s="57" t="s">
        <v>72</v>
      </c>
      <c r="C27">
        <v>8</v>
      </c>
      <c r="D27" s="78">
        <f t="shared" si="0"/>
        <v>25.732394366197184</v>
      </c>
      <c r="E27" s="49">
        <v>2306.7162740000003</v>
      </c>
      <c r="F27" s="49">
        <f t="shared" si="1"/>
        <v>11140.997513195636</v>
      </c>
    </row>
    <row r="28" spans="1:6">
      <c r="B28" s="57" t="s">
        <v>73</v>
      </c>
      <c r="C28">
        <v>19</v>
      </c>
      <c r="D28" s="78">
        <f t="shared" si="0"/>
        <v>25.732394366197184</v>
      </c>
      <c r="E28" s="49">
        <v>5031.247781</v>
      </c>
      <c r="F28" s="49">
        <f t="shared" si="1"/>
        <v>11140.997513195636</v>
      </c>
    </row>
    <row r="29" spans="1:6">
      <c r="B29" s="57" t="s">
        <v>62</v>
      </c>
      <c r="C29">
        <v>24</v>
      </c>
      <c r="D29" s="78">
        <f t="shared" si="0"/>
        <v>25.732394366197184</v>
      </c>
      <c r="E29" s="49">
        <v>9504.8123869999981</v>
      </c>
      <c r="F29" s="49">
        <f t="shared" si="1"/>
        <v>11140.997513195636</v>
      </c>
    </row>
    <row r="30" spans="1:6">
      <c r="B30" s="57" t="s">
        <v>63</v>
      </c>
      <c r="C30">
        <v>17</v>
      </c>
      <c r="D30" s="78">
        <f t="shared" si="0"/>
        <v>25.732394366197184</v>
      </c>
      <c r="E30" s="49">
        <v>963.69301700000005</v>
      </c>
      <c r="F30" s="49">
        <f t="shared" si="1"/>
        <v>11140.997513195636</v>
      </c>
    </row>
    <row r="31" spans="1:6">
      <c r="B31" s="57" t="s">
        <v>64</v>
      </c>
      <c r="C31">
        <v>14</v>
      </c>
      <c r="D31" s="78">
        <f t="shared" si="0"/>
        <v>25.732394366197184</v>
      </c>
      <c r="E31" s="49">
        <v>870.59109999999998</v>
      </c>
      <c r="F31" s="49">
        <f t="shared" si="1"/>
        <v>11140.997513195636</v>
      </c>
    </row>
    <row r="32" spans="1:6">
      <c r="B32" s="57" t="s">
        <v>65</v>
      </c>
      <c r="C32">
        <v>10</v>
      </c>
      <c r="D32" s="78">
        <f t="shared" si="0"/>
        <v>25.732394366197184</v>
      </c>
      <c r="E32" s="49">
        <v>2929.3663299999998</v>
      </c>
      <c r="F32" s="49">
        <f t="shared" si="1"/>
        <v>11140.997513195636</v>
      </c>
    </row>
    <row r="33" spans="1:6">
      <c r="B33" s="57" t="s">
        <v>66</v>
      </c>
      <c r="C33">
        <v>15</v>
      </c>
      <c r="D33" s="78">
        <f t="shared" si="0"/>
        <v>25.732394366197184</v>
      </c>
      <c r="E33" s="49">
        <v>4560.6360510000004</v>
      </c>
      <c r="F33" s="49">
        <f t="shared" si="1"/>
        <v>11140.997513195636</v>
      </c>
    </row>
    <row r="34" spans="1:6">
      <c r="B34" s="57" t="s">
        <v>67</v>
      </c>
      <c r="C34">
        <v>28</v>
      </c>
      <c r="D34" s="78">
        <f t="shared" si="0"/>
        <v>25.732394366197184</v>
      </c>
      <c r="E34" s="49">
        <v>8249.9642719999993</v>
      </c>
      <c r="F34" s="49">
        <f t="shared" si="1"/>
        <v>11140.997513195636</v>
      </c>
    </row>
    <row r="35" spans="1:6">
      <c r="B35" s="57" t="s">
        <v>68</v>
      </c>
      <c r="C35">
        <v>28</v>
      </c>
      <c r="D35" s="78">
        <f t="shared" si="0"/>
        <v>25.732394366197184</v>
      </c>
      <c r="E35" s="49">
        <v>4092.2062249999999</v>
      </c>
      <c r="F35" s="49">
        <f t="shared" si="1"/>
        <v>11140.997513195636</v>
      </c>
    </row>
    <row r="36" spans="1:6">
      <c r="B36" s="57" t="s">
        <v>69</v>
      </c>
      <c r="C36">
        <v>32</v>
      </c>
      <c r="D36" s="78">
        <f t="shared" si="0"/>
        <v>25.732394366197184</v>
      </c>
      <c r="E36" s="49">
        <v>18502.872877999998</v>
      </c>
      <c r="F36" s="49">
        <f t="shared" si="1"/>
        <v>11140.997513195636</v>
      </c>
    </row>
    <row r="37" spans="1:6">
      <c r="B37" s="57" t="s">
        <v>70</v>
      </c>
      <c r="C37">
        <v>16</v>
      </c>
      <c r="D37" s="78">
        <f t="shared" si="0"/>
        <v>25.732394366197184</v>
      </c>
      <c r="E37" s="49">
        <v>8920.0598640000007</v>
      </c>
      <c r="F37" s="49">
        <f t="shared" si="1"/>
        <v>11140.997513195636</v>
      </c>
    </row>
    <row r="38" spans="1:6">
      <c r="B38" s="57" t="s">
        <v>71</v>
      </c>
      <c r="C38">
        <v>59</v>
      </c>
      <c r="D38" s="78">
        <f t="shared" si="0"/>
        <v>25.732394366197184</v>
      </c>
      <c r="E38" s="49">
        <v>38798.317192000002</v>
      </c>
      <c r="F38" s="49">
        <f t="shared" si="1"/>
        <v>11140.997513195636</v>
      </c>
    </row>
    <row r="39" spans="1:6">
      <c r="A39">
        <v>2021</v>
      </c>
      <c r="B39" s="57" t="s">
        <v>72</v>
      </c>
      <c r="C39">
        <v>8</v>
      </c>
      <c r="D39" s="78">
        <f t="shared" si="0"/>
        <v>25.732394366197184</v>
      </c>
      <c r="E39" s="49">
        <v>1120.1079999999999</v>
      </c>
      <c r="F39" s="49">
        <f t="shared" si="1"/>
        <v>11140.997513195636</v>
      </c>
    </row>
    <row r="40" spans="1:6">
      <c r="B40" s="57" t="s">
        <v>73</v>
      </c>
      <c r="C40">
        <v>15</v>
      </c>
      <c r="D40" s="78">
        <f t="shared" si="0"/>
        <v>25.732394366197184</v>
      </c>
      <c r="E40" s="49">
        <v>4948.1949389999991</v>
      </c>
      <c r="F40" s="49">
        <f t="shared" si="1"/>
        <v>11140.997513195636</v>
      </c>
    </row>
    <row r="41" spans="1:6">
      <c r="B41" s="57" t="s">
        <v>62</v>
      </c>
      <c r="C41">
        <v>54</v>
      </c>
      <c r="D41" s="78">
        <f t="shared" si="0"/>
        <v>25.732394366197184</v>
      </c>
      <c r="E41" s="49">
        <v>4754.3644290000002</v>
      </c>
      <c r="F41" s="49">
        <f t="shared" si="1"/>
        <v>11140.997513195636</v>
      </c>
    </row>
    <row r="42" spans="1:6">
      <c r="B42" s="57" t="s">
        <v>63</v>
      </c>
      <c r="C42">
        <v>37</v>
      </c>
      <c r="D42" s="78">
        <f t="shared" si="0"/>
        <v>25.732394366197184</v>
      </c>
      <c r="E42" s="49">
        <v>27898.300379</v>
      </c>
      <c r="F42" s="49">
        <f t="shared" si="1"/>
        <v>11140.997513195636</v>
      </c>
    </row>
    <row r="43" spans="1:6">
      <c r="B43" s="57" t="s">
        <v>64</v>
      </c>
      <c r="C43">
        <v>35</v>
      </c>
      <c r="D43" s="78">
        <f t="shared" si="0"/>
        <v>25.732394366197184</v>
      </c>
      <c r="E43" s="49">
        <v>13819.323197</v>
      </c>
      <c r="F43" s="49">
        <f t="shared" si="1"/>
        <v>11140.997513195636</v>
      </c>
    </row>
    <row r="44" spans="1:6">
      <c r="B44" s="57" t="s">
        <v>65</v>
      </c>
      <c r="C44">
        <v>43</v>
      </c>
      <c r="D44" s="78">
        <f t="shared" si="0"/>
        <v>25.732394366197184</v>
      </c>
      <c r="E44" s="49">
        <v>28067.663525999997</v>
      </c>
      <c r="F44" s="49">
        <f t="shared" si="1"/>
        <v>11140.997513195636</v>
      </c>
    </row>
    <row r="45" spans="1:6">
      <c r="B45" s="57" t="s">
        <v>66</v>
      </c>
      <c r="C45">
        <v>55</v>
      </c>
      <c r="D45" s="78">
        <f t="shared" si="0"/>
        <v>25.732394366197184</v>
      </c>
      <c r="E45" s="49">
        <v>28755.136406000001</v>
      </c>
      <c r="F45" s="49">
        <f t="shared" si="1"/>
        <v>11140.997513195636</v>
      </c>
    </row>
    <row r="46" spans="1:6">
      <c r="B46" s="57" t="s">
        <v>67</v>
      </c>
      <c r="C46">
        <v>66</v>
      </c>
      <c r="D46" s="78">
        <f t="shared" si="0"/>
        <v>25.732394366197184</v>
      </c>
      <c r="E46" s="49">
        <v>26199.980636</v>
      </c>
      <c r="F46" s="49">
        <f t="shared" si="1"/>
        <v>11140.997513195636</v>
      </c>
    </row>
    <row r="47" spans="1:6">
      <c r="B47" s="57" t="s">
        <v>68</v>
      </c>
      <c r="C47">
        <v>40</v>
      </c>
      <c r="D47" s="78">
        <f t="shared" si="0"/>
        <v>25.732394366197184</v>
      </c>
      <c r="E47" s="49">
        <v>14775.343355000001</v>
      </c>
      <c r="F47" s="49">
        <f t="shared" si="1"/>
        <v>11140.997513195636</v>
      </c>
    </row>
    <row r="48" spans="1:6">
      <c r="B48" s="57" t="s">
        <v>69</v>
      </c>
      <c r="C48">
        <v>38</v>
      </c>
      <c r="D48" s="78">
        <f t="shared" si="0"/>
        <v>25.732394366197184</v>
      </c>
      <c r="E48" s="49">
        <v>12073.947757</v>
      </c>
      <c r="F48" s="49">
        <f t="shared" si="1"/>
        <v>11140.997513195636</v>
      </c>
    </row>
    <row r="49" spans="1:6">
      <c r="B49" s="57" t="s">
        <v>70</v>
      </c>
      <c r="C49">
        <v>19</v>
      </c>
      <c r="D49" s="78">
        <f t="shared" si="0"/>
        <v>25.732394366197184</v>
      </c>
      <c r="E49" s="49">
        <v>5700.0043839999989</v>
      </c>
      <c r="F49" s="49">
        <f t="shared" si="1"/>
        <v>11140.997513195636</v>
      </c>
    </row>
    <row r="50" spans="1:6">
      <c r="B50" s="57" t="s">
        <v>71</v>
      </c>
      <c r="C50">
        <v>37</v>
      </c>
      <c r="D50" s="78">
        <f t="shared" si="0"/>
        <v>25.732394366197184</v>
      </c>
      <c r="E50" s="49">
        <v>12437.421921000001</v>
      </c>
      <c r="F50" s="49">
        <f t="shared" si="1"/>
        <v>11140.997513195636</v>
      </c>
    </row>
    <row r="51" spans="1:6">
      <c r="A51">
        <v>2022</v>
      </c>
      <c r="B51" s="57" t="s">
        <v>72</v>
      </c>
      <c r="C51">
        <v>7</v>
      </c>
      <c r="D51" s="78">
        <f t="shared" si="0"/>
        <v>25.732394366197184</v>
      </c>
      <c r="E51" s="49">
        <v>300.76101599999998</v>
      </c>
      <c r="F51" s="49">
        <f t="shared" si="1"/>
        <v>11140.997513195636</v>
      </c>
    </row>
    <row r="52" spans="1:6">
      <c r="B52" s="57" t="s">
        <v>73</v>
      </c>
      <c r="C52">
        <v>5</v>
      </c>
      <c r="D52" s="78">
        <f t="shared" si="0"/>
        <v>25.732394366197184</v>
      </c>
      <c r="E52" s="49">
        <v>670</v>
      </c>
      <c r="F52" s="49">
        <f t="shared" si="1"/>
        <v>11140.997513195636</v>
      </c>
    </row>
    <row r="53" spans="1:6">
      <c r="B53" s="57" t="s">
        <v>62</v>
      </c>
      <c r="C53">
        <v>22</v>
      </c>
      <c r="D53" s="78">
        <f t="shared" si="0"/>
        <v>25.732394366197184</v>
      </c>
      <c r="E53" s="49">
        <v>6263.7330350000011</v>
      </c>
      <c r="F53" s="49">
        <f t="shared" si="1"/>
        <v>11140.997513195636</v>
      </c>
    </row>
    <row r="54" spans="1:6">
      <c r="B54" s="57" t="s">
        <v>63</v>
      </c>
      <c r="C54">
        <v>22</v>
      </c>
      <c r="D54" s="78">
        <f t="shared" si="0"/>
        <v>25.732394366197184</v>
      </c>
      <c r="E54" s="49">
        <v>4290.980442</v>
      </c>
      <c r="F54" s="49">
        <f t="shared" si="1"/>
        <v>11140.997513195636</v>
      </c>
    </row>
    <row r="55" spans="1:6">
      <c r="B55" s="57" t="s">
        <v>64</v>
      </c>
      <c r="C55">
        <v>17</v>
      </c>
      <c r="D55" s="78">
        <f t="shared" si="0"/>
        <v>25.732394366197184</v>
      </c>
      <c r="E55" s="49">
        <v>3841.6783450000003</v>
      </c>
      <c r="F55" s="49">
        <f t="shared" si="1"/>
        <v>11140.997513195636</v>
      </c>
    </row>
    <row r="56" spans="1:6">
      <c r="B56" s="57" t="s">
        <v>65</v>
      </c>
      <c r="C56">
        <v>21</v>
      </c>
      <c r="D56" s="78">
        <f t="shared" si="0"/>
        <v>25.732394366197184</v>
      </c>
      <c r="E56" s="49">
        <v>3928.5340639999999</v>
      </c>
      <c r="F56" s="49">
        <f t="shared" si="1"/>
        <v>11140.997513195636</v>
      </c>
    </row>
    <row r="57" spans="1:6">
      <c r="B57" s="57" t="s">
        <v>66</v>
      </c>
      <c r="C57">
        <v>26</v>
      </c>
      <c r="D57" s="78">
        <f t="shared" si="0"/>
        <v>25.732394366197184</v>
      </c>
      <c r="E57" s="49">
        <v>70980.821639999995</v>
      </c>
      <c r="F57" s="49">
        <f t="shared" si="1"/>
        <v>11140.997513195636</v>
      </c>
    </row>
    <row r="58" spans="1:6">
      <c r="B58" s="57" t="s">
        <v>67</v>
      </c>
      <c r="C58">
        <v>32</v>
      </c>
      <c r="D58" s="78">
        <f t="shared" si="0"/>
        <v>25.732394366197184</v>
      </c>
      <c r="E58" s="49">
        <v>3077.1798079999999</v>
      </c>
      <c r="F58" s="49">
        <f t="shared" si="1"/>
        <v>11140.997513195636</v>
      </c>
    </row>
    <row r="59" spans="1:6">
      <c r="B59" s="57" t="s">
        <v>68</v>
      </c>
      <c r="C59">
        <v>25</v>
      </c>
      <c r="D59" s="78">
        <f t="shared" si="0"/>
        <v>25.732394366197184</v>
      </c>
      <c r="E59" s="49">
        <v>8559.7300960000011</v>
      </c>
      <c r="F59" s="49">
        <f t="shared" si="1"/>
        <v>11140.997513195636</v>
      </c>
    </row>
    <row r="60" spans="1:6">
      <c r="B60" s="57" t="s">
        <v>69</v>
      </c>
      <c r="C60">
        <v>22</v>
      </c>
      <c r="D60" s="78">
        <f t="shared" si="0"/>
        <v>25.732394366197184</v>
      </c>
      <c r="E60" s="49">
        <v>3449.0245319999999</v>
      </c>
      <c r="F60" s="49">
        <f t="shared" si="1"/>
        <v>11140.997513195636</v>
      </c>
    </row>
    <row r="61" spans="1:6">
      <c r="B61" s="57" t="s">
        <v>70</v>
      </c>
      <c r="C61">
        <v>38</v>
      </c>
      <c r="D61" s="78">
        <f t="shared" si="0"/>
        <v>25.732394366197184</v>
      </c>
      <c r="E61" s="49">
        <v>22557.646607999999</v>
      </c>
      <c r="F61" s="49">
        <f t="shared" si="1"/>
        <v>11140.997513195636</v>
      </c>
    </row>
    <row r="62" spans="1:6">
      <c r="B62" s="57" t="s">
        <v>71</v>
      </c>
      <c r="C62">
        <v>49</v>
      </c>
      <c r="D62" s="78">
        <f t="shared" si="0"/>
        <v>25.732394366197184</v>
      </c>
      <c r="E62" s="49">
        <v>79087.446213999996</v>
      </c>
      <c r="F62" s="49">
        <f t="shared" si="1"/>
        <v>11140.997513195636</v>
      </c>
    </row>
    <row r="63" spans="1:6">
      <c r="A63">
        <v>2023</v>
      </c>
      <c r="B63" s="57" t="s">
        <v>72</v>
      </c>
      <c r="C63">
        <v>6</v>
      </c>
      <c r="D63" s="78">
        <f t="shared" si="0"/>
        <v>25.732394366197184</v>
      </c>
      <c r="E63" s="49">
        <v>7891.6742469999999</v>
      </c>
      <c r="F63" s="49">
        <f t="shared" si="1"/>
        <v>11140.997513195636</v>
      </c>
    </row>
    <row r="64" spans="1:6">
      <c r="B64" s="57" t="s">
        <v>73</v>
      </c>
      <c r="C64">
        <v>4</v>
      </c>
      <c r="D64" s="78">
        <f t="shared" si="0"/>
        <v>25.732394366197184</v>
      </c>
      <c r="E64" s="49">
        <v>3041</v>
      </c>
      <c r="F64" s="49">
        <f t="shared" si="1"/>
        <v>11140.997513195636</v>
      </c>
    </row>
    <row r="65" spans="2:6">
      <c r="B65" s="57" t="s">
        <v>62</v>
      </c>
      <c r="C65">
        <v>17</v>
      </c>
      <c r="D65" s="78">
        <f t="shared" si="0"/>
        <v>25.732394366197184</v>
      </c>
      <c r="E65" s="49">
        <v>8800.6820029999999</v>
      </c>
      <c r="F65" s="49">
        <f t="shared" si="1"/>
        <v>11140.997513195636</v>
      </c>
    </row>
    <row r="66" spans="2:6">
      <c r="B66" s="57" t="s">
        <v>63</v>
      </c>
      <c r="C66">
        <v>13</v>
      </c>
      <c r="D66" s="78">
        <f>+AVERAGE($C$3:$C$73)</f>
        <v>25.732394366197184</v>
      </c>
      <c r="E66" s="49">
        <v>2618.5577749999998</v>
      </c>
      <c r="F66" s="49">
        <f>+AVERAGE($E$3:$E$73)</f>
        <v>11140.997513195636</v>
      </c>
    </row>
    <row r="67" spans="2:6">
      <c r="B67" s="57" t="s">
        <v>64</v>
      </c>
      <c r="C67">
        <v>13</v>
      </c>
      <c r="D67" s="78">
        <f t="shared" si="0"/>
        <v>25.732394366197184</v>
      </c>
      <c r="E67" s="49">
        <v>10430.148577</v>
      </c>
      <c r="F67" s="49">
        <f t="shared" si="1"/>
        <v>11140.997513195636</v>
      </c>
    </row>
    <row r="68" spans="2:6">
      <c r="B68" s="57" t="s">
        <v>65</v>
      </c>
      <c r="C68">
        <v>8</v>
      </c>
      <c r="D68" s="78">
        <f t="shared" ref="D68:D73" si="2">+AVERAGE($C$3:$C$73)</f>
        <v>25.732394366197184</v>
      </c>
      <c r="E68" s="49">
        <v>1798.2471069999999</v>
      </c>
      <c r="F68" s="49">
        <f t="shared" ref="F68:F73" si="3">+AVERAGE($E$3:$E$73)</f>
        <v>11140.997513195636</v>
      </c>
    </row>
    <row r="69" spans="2:6">
      <c r="B69" s="57" t="s">
        <v>66</v>
      </c>
      <c r="C69">
        <v>15</v>
      </c>
      <c r="D69" s="78">
        <f t="shared" si="2"/>
        <v>25.732394366197184</v>
      </c>
      <c r="E69" s="49">
        <v>4079.6549020000002</v>
      </c>
      <c r="F69" s="49">
        <f t="shared" si="3"/>
        <v>11140.997513195636</v>
      </c>
    </row>
    <row r="70" spans="2:6">
      <c r="B70" s="57" t="s">
        <v>67</v>
      </c>
      <c r="C70">
        <v>18</v>
      </c>
      <c r="D70" s="78">
        <f t="shared" si="2"/>
        <v>25.732394366197184</v>
      </c>
      <c r="E70" s="49">
        <v>8516.9834379999993</v>
      </c>
      <c r="F70" s="49">
        <f t="shared" si="3"/>
        <v>11140.997513195636</v>
      </c>
    </row>
    <row r="71" spans="2:6">
      <c r="B71" s="57" t="s">
        <v>68</v>
      </c>
      <c r="C71">
        <v>5</v>
      </c>
      <c r="D71" s="78">
        <f t="shared" si="2"/>
        <v>25.732394366197184</v>
      </c>
      <c r="E71" s="49">
        <v>60</v>
      </c>
      <c r="F71" s="49">
        <f t="shared" si="3"/>
        <v>11140.997513195636</v>
      </c>
    </row>
    <row r="72" spans="2:6">
      <c r="B72" s="57" t="s">
        <v>69</v>
      </c>
      <c r="C72">
        <v>9</v>
      </c>
      <c r="D72" s="78">
        <f t="shared" si="2"/>
        <v>25.732394366197184</v>
      </c>
      <c r="E72" s="49">
        <v>4478.5021479999996</v>
      </c>
      <c r="F72" s="49">
        <f t="shared" si="3"/>
        <v>11140.997513195636</v>
      </c>
    </row>
    <row r="73" spans="2:6">
      <c r="B73" s="57" t="s">
        <v>70</v>
      </c>
      <c r="C73">
        <v>29</v>
      </c>
      <c r="D73" s="78">
        <f t="shared" si="2"/>
        <v>25.732394366197184</v>
      </c>
      <c r="E73" s="49">
        <v>5330.4611559999994</v>
      </c>
      <c r="F73" s="49">
        <f t="shared" si="3"/>
        <v>11140.997513195636</v>
      </c>
    </row>
  </sheetData>
  <hyperlinks>
    <hyperlink ref="A1" location="Indice!A1" display="Índice" xr:uid="{28FB92ED-205B-49AE-B8E7-3BB69998CDA0}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0CF54-6BE1-4672-B5BF-7925AF70BF04}">
  <sheetPr>
    <tabColor theme="9" tint="0.39997558519241921"/>
  </sheetPr>
  <dimension ref="A1:V44"/>
  <sheetViews>
    <sheetView showGridLines="0" zoomScaleNormal="100" workbookViewId="0">
      <pane xSplit="2" ySplit="3" topLeftCell="C4" activePane="bottomRight" state="frozen"/>
      <selection pane="topRight"/>
      <selection pane="bottomLeft"/>
      <selection pane="bottomRight" activeCell="B31" sqref="B31"/>
    </sheetView>
  </sheetViews>
  <sheetFormatPr baseColWidth="10" defaultColWidth="6" defaultRowHeight="12.5"/>
  <cols>
    <col min="1" max="1" width="5.1796875" style="90" bestFit="1" customWidth="1"/>
    <col min="2" max="2" width="8.453125" style="89" bestFit="1" customWidth="1"/>
    <col min="3" max="3" width="13.54296875" style="89" bestFit="1" customWidth="1"/>
    <col min="4" max="4" width="7.81640625" style="89" bestFit="1" customWidth="1"/>
    <col min="5" max="5" width="8.81640625" style="89" bestFit="1" customWidth="1"/>
    <col min="6" max="6" width="13.54296875" style="89" bestFit="1" customWidth="1"/>
    <col min="7" max="7" width="8" style="89" bestFit="1" customWidth="1"/>
    <col min="8" max="8" width="8.81640625" style="89" bestFit="1" customWidth="1"/>
    <col min="9" max="11" width="8.81640625" style="90" customWidth="1"/>
    <col min="12" max="12" width="9.81640625" style="90" bestFit="1" customWidth="1"/>
    <col min="13" max="15" width="6.7265625" style="90" bestFit="1" customWidth="1"/>
    <col min="16" max="16" width="5.81640625" style="90" bestFit="1" customWidth="1"/>
    <col min="17" max="19" width="6.81640625" style="90" bestFit="1" customWidth="1"/>
    <col min="20" max="16384" width="6" style="90"/>
  </cols>
  <sheetData>
    <row r="1" spans="1:22" ht="14.5">
      <c r="A1" s="190" t="s">
        <v>302</v>
      </c>
    </row>
    <row r="2" spans="1:22">
      <c r="C2" s="324" t="s">
        <v>87</v>
      </c>
      <c r="D2" s="324"/>
      <c r="E2" s="324"/>
      <c r="F2" s="324" t="s">
        <v>88</v>
      </c>
      <c r="G2" s="324"/>
      <c r="H2" s="324"/>
      <c r="I2" s="89"/>
      <c r="J2" s="89"/>
      <c r="K2" s="89"/>
    </row>
    <row r="3" spans="1:22" ht="14.5">
      <c r="A3" s="108" t="s">
        <v>77</v>
      </c>
      <c r="B3" s="106" t="s">
        <v>78</v>
      </c>
      <c r="C3" s="106" t="s">
        <v>89</v>
      </c>
      <c r="D3" s="106" t="s">
        <v>90</v>
      </c>
      <c r="E3" s="107" t="s">
        <v>91</v>
      </c>
      <c r="F3" s="106" t="s">
        <v>89</v>
      </c>
      <c r="G3" s="106" t="s">
        <v>90</v>
      </c>
      <c r="H3" s="106" t="s">
        <v>91</v>
      </c>
      <c r="I3" s="94"/>
      <c r="J3" t="s">
        <v>96</v>
      </c>
      <c r="K3" s="94"/>
    </row>
    <row r="4" spans="1:22" ht="14.5">
      <c r="A4" s="90">
        <v>2018</v>
      </c>
      <c r="B4" s="89" t="s">
        <v>37</v>
      </c>
      <c r="C4" s="101">
        <v>11189</v>
      </c>
      <c r="D4" s="101">
        <v>2858</v>
      </c>
      <c r="E4" s="105">
        <v>14047</v>
      </c>
      <c r="F4" s="102">
        <v>6078</v>
      </c>
      <c r="G4" s="102">
        <v>1146</v>
      </c>
      <c r="H4" s="101">
        <v>7224</v>
      </c>
      <c r="I4" s="94"/>
      <c r="J4" t="s">
        <v>97</v>
      </c>
      <c r="K4" s="94"/>
      <c r="L4" s="98"/>
      <c r="M4" s="91"/>
      <c r="N4" s="91"/>
      <c r="O4" s="100"/>
      <c r="P4" s="100"/>
      <c r="Q4" s="96"/>
      <c r="R4" s="96"/>
      <c r="S4" s="96"/>
      <c r="T4" s="97"/>
      <c r="U4" s="97"/>
      <c r="V4" s="97"/>
    </row>
    <row r="5" spans="1:22">
      <c r="B5" s="89" t="s">
        <v>38</v>
      </c>
      <c r="C5" s="101">
        <v>13136</v>
      </c>
      <c r="D5" s="101">
        <v>3469</v>
      </c>
      <c r="E5" s="105">
        <v>16605</v>
      </c>
      <c r="F5" s="102">
        <v>7509</v>
      </c>
      <c r="G5" s="102">
        <v>1470</v>
      </c>
      <c r="H5" s="101">
        <v>8979</v>
      </c>
      <c r="I5" s="94"/>
      <c r="J5" s="94"/>
      <c r="K5" s="94"/>
      <c r="L5" s="99"/>
      <c r="N5" s="92"/>
      <c r="O5" s="92"/>
      <c r="P5" s="92"/>
    </row>
    <row r="6" spans="1:22">
      <c r="B6" s="89" t="s">
        <v>39</v>
      </c>
      <c r="C6" s="101">
        <v>13480</v>
      </c>
      <c r="D6" s="101">
        <v>3880</v>
      </c>
      <c r="E6" s="105">
        <v>17360</v>
      </c>
      <c r="F6" s="102">
        <v>7515</v>
      </c>
      <c r="G6" s="102">
        <v>1880</v>
      </c>
      <c r="H6" s="101">
        <v>9395</v>
      </c>
      <c r="I6" s="94"/>
      <c r="J6" s="94"/>
      <c r="K6" s="94"/>
      <c r="L6" s="99"/>
      <c r="N6" s="92"/>
      <c r="O6" s="92"/>
      <c r="P6" s="92"/>
    </row>
    <row r="7" spans="1:22">
      <c r="B7" s="89" t="s">
        <v>40</v>
      </c>
      <c r="C7" s="101">
        <v>12702</v>
      </c>
      <c r="D7" s="101">
        <v>3340</v>
      </c>
      <c r="E7" s="105">
        <v>16042</v>
      </c>
      <c r="F7" s="102">
        <v>6840</v>
      </c>
      <c r="G7" s="102">
        <v>1512</v>
      </c>
      <c r="H7" s="101">
        <v>8352</v>
      </c>
      <c r="I7" s="94"/>
      <c r="J7" s="94"/>
      <c r="K7" s="94"/>
      <c r="L7" s="99"/>
      <c r="N7" s="92"/>
      <c r="O7" s="92"/>
      <c r="P7" s="92"/>
    </row>
    <row r="8" spans="1:22">
      <c r="A8" s="90">
        <v>2019</v>
      </c>
      <c r="B8" s="89" t="s">
        <v>37</v>
      </c>
      <c r="C8" s="101">
        <v>12643</v>
      </c>
      <c r="D8" s="101">
        <v>3621</v>
      </c>
      <c r="E8" s="105">
        <v>16264</v>
      </c>
      <c r="F8" s="102">
        <v>6436</v>
      </c>
      <c r="G8" s="102">
        <v>1751</v>
      </c>
      <c r="H8" s="101">
        <v>8187</v>
      </c>
      <c r="I8" s="94"/>
      <c r="J8" s="94"/>
      <c r="K8" s="94"/>
      <c r="L8" s="98"/>
      <c r="M8" s="91"/>
      <c r="N8" s="91"/>
      <c r="O8" s="100"/>
      <c r="P8" s="100"/>
      <c r="Q8" s="96"/>
      <c r="R8" s="96"/>
      <c r="S8" s="96"/>
      <c r="T8" s="97"/>
      <c r="U8" s="97"/>
      <c r="V8" s="97"/>
    </row>
    <row r="9" spans="1:22">
      <c r="B9" s="89" t="s">
        <v>38</v>
      </c>
      <c r="C9" s="101">
        <v>13418</v>
      </c>
      <c r="D9" s="101">
        <v>3769</v>
      </c>
      <c r="E9" s="105">
        <v>17187</v>
      </c>
      <c r="F9" s="102">
        <v>6939</v>
      </c>
      <c r="G9" s="102">
        <v>1649</v>
      </c>
      <c r="H9" s="101">
        <v>8588</v>
      </c>
      <c r="I9" s="94"/>
      <c r="J9" s="94"/>
      <c r="K9" s="94"/>
      <c r="L9" s="99"/>
      <c r="N9" s="92"/>
      <c r="O9" s="92"/>
      <c r="P9" s="92"/>
    </row>
    <row r="10" spans="1:22">
      <c r="B10" s="89" t="s">
        <v>39</v>
      </c>
      <c r="C10" s="101">
        <v>12854</v>
      </c>
      <c r="D10" s="101">
        <v>4121</v>
      </c>
      <c r="E10" s="105">
        <v>16975</v>
      </c>
      <c r="F10" s="102">
        <v>6502</v>
      </c>
      <c r="G10" s="102">
        <v>1891</v>
      </c>
      <c r="H10" s="101">
        <v>8393</v>
      </c>
      <c r="I10" s="94"/>
      <c r="J10" s="94"/>
      <c r="K10" s="94"/>
      <c r="L10" s="99"/>
      <c r="N10" s="92"/>
      <c r="O10" s="92"/>
      <c r="P10" s="92"/>
    </row>
    <row r="11" spans="1:22">
      <c r="B11" s="89" t="s">
        <v>40</v>
      </c>
      <c r="C11" s="101">
        <v>9132</v>
      </c>
      <c r="D11" s="101">
        <v>3420</v>
      </c>
      <c r="E11" s="105">
        <v>12552</v>
      </c>
      <c r="F11" s="102">
        <v>4640</v>
      </c>
      <c r="G11" s="102">
        <v>1789</v>
      </c>
      <c r="H11" s="101">
        <v>6429</v>
      </c>
      <c r="I11" s="94"/>
      <c r="J11" s="94"/>
      <c r="K11" s="94"/>
      <c r="L11" s="99"/>
      <c r="N11" s="92"/>
      <c r="O11" s="92"/>
      <c r="P11" s="92"/>
    </row>
    <row r="12" spans="1:22">
      <c r="A12" s="90">
        <v>2020</v>
      </c>
      <c r="B12" s="89" t="s">
        <v>37</v>
      </c>
      <c r="C12" s="101">
        <v>6670</v>
      </c>
      <c r="D12" s="101">
        <v>3000</v>
      </c>
      <c r="E12" s="105">
        <v>9670</v>
      </c>
      <c r="F12" s="102">
        <v>2852</v>
      </c>
      <c r="G12" s="102">
        <v>1509</v>
      </c>
      <c r="H12" s="101">
        <v>4361</v>
      </c>
      <c r="I12" s="94"/>
      <c r="J12" s="94"/>
      <c r="K12" s="94"/>
      <c r="L12" s="98"/>
      <c r="M12" s="91"/>
      <c r="N12" s="91"/>
      <c r="O12" s="100"/>
      <c r="P12" s="100"/>
      <c r="Q12" s="96"/>
      <c r="R12" s="96"/>
      <c r="S12" s="96"/>
      <c r="T12" s="97"/>
      <c r="U12" s="97"/>
      <c r="V12" s="97"/>
    </row>
    <row r="13" spans="1:22">
      <c r="B13" s="89" t="s">
        <v>38</v>
      </c>
      <c r="C13" s="101">
        <v>4994</v>
      </c>
      <c r="D13" s="101">
        <v>2324</v>
      </c>
      <c r="E13" s="105">
        <v>7318</v>
      </c>
      <c r="F13" s="102">
        <v>2041</v>
      </c>
      <c r="G13" s="102">
        <v>1024</v>
      </c>
      <c r="H13" s="101">
        <v>3065</v>
      </c>
      <c r="I13" s="94"/>
      <c r="J13" s="94"/>
      <c r="K13" s="94"/>
      <c r="L13" s="99"/>
      <c r="N13" s="92"/>
      <c r="O13" s="92"/>
      <c r="P13" s="92"/>
    </row>
    <row r="14" spans="1:22">
      <c r="B14" s="89" t="s">
        <v>39</v>
      </c>
      <c r="C14" s="101">
        <v>9813</v>
      </c>
      <c r="D14" s="101">
        <v>3352</v>
      </c>
      <c r="E14" s="105">
        <v>13165</v>
      </c>
      <c r="F14" s="102">
        <v>4887</v>
      </c>
      <c r="G14" s="102">
        <v>1606</v>
      </c>
      <c r="H14" s="101">
        <v>6493</v>
      </c>
      <c r="I14" s="94"/>
      <c r="J14" s="94"/>
      <c r="K14" s="94"/>
      <c r="L14" s="99"/>
      <c r="N14" s="92"/>
      <c r="O14" s="92"/>
      <c r="P14" s="92"/>
    </row>
    <row r="15" spans="1:22">
      <c r="B15" s="89" t="s">
        <v>40</v>
      </c>
      <c r="C15" s="101">
        <v>12368</v>
      </c>
      <c r="D15" s="101">
        <v>4545</v>
      </c>
      <c r="E15" s="105">
        <v>16913</v>
      </c>
      <c r="F15" s="102">
        <v>6359</v>
      </c>
      <c r="G15" s="102">
        <v>2394</v>
      </c>
      <c r="H15" s="101">
        <v>8753</v>
      </c>
      <c r="I15" s="94"/>
      <c r="J15" s="94"/>
      <c r="K15" s="94"/>
      <c r="L15" s="99"/>
      <c r="N15" s="92"/>
      <c r="O15" s="92"/>
      <c r="P15" s="92"/>
    </row>
    <row r="16" spans="1:22">
      <c r="A16" s="90">
        <v>2021</v>
      </c>
      <c r="B16" s="89" t="s">
        <v>37</v>
      </c>
      <c r="C16" s="101">
        <v>11590</v>
      </c>
      <c r="D16" s="101">
        <v>3772</v>
      </c>
      <c r="E16" s="105">
        <v>15362</v>
      </c>
      <c r="F16" s="102">
        <v>5697</v>
      </c>
      <c r="G16" s="102">
        <v>1831</v>
      </c>
      <c r="H16" s="101">
        <v>7528</v>
      </c>
      <c r="I16" s="94"/>
      <c r="J16" s="94"/>
      <c r="K16" s="94"/>
      <c r="L16" s="98"/>
      <c r="M16" s="91"/>
      <c r="N16" s="91"/>
      <c r="O16" s="100"/>
      <c r="P16" s="100"/>
      <c r="Q16" s="96"/>
      <c r="R16" s="96"/>
      <c r="S16" s="96"/>
      <c r="T16" s="97"/>
      <c r="U16" s="97"/>
      <c r="V16" s="97"/>
    </row>
    <row r="17" spans="1:22">
      <c r="B17" s="89" t="s">
        <v>38</v>
      </c>
      <c r="C17" s="101">
        <v>12510</v>
      </c>
      <c r="D17" s="101">
        <v>3442</v>
      </c>
      <c r="E17" s="105">
        <v>15952</v>
      </c>
      <c r="F17" s="102">
        <v>6022</v>
      </c>
      <c r="G17" s="102">
        <v>1609</v>
      </c>
      <c r="H17" s="101">
        <v>7631</v>
      </c>
      <c r="I17" s="94"/>
      <c r="J17" s="94"/>
      <c r="K17" s="94"/>
      <c r="L17" s="99"/>
      <c r="N17" s="92"/>
      <c r="O17" s="92"/>
      <c r="P17" s="92"/>
    </row>
    <row r="18" spans="1:22">
      <c r="B18" s="89" t="s">
        <v>39</v>
      </c>
      <c r="C18" s="101">
        <v>13221</v>
      </c>
      <c r="D18" s="101">
        <v>3646</v>
      </c>
      <c r="E18" s="105">
        <v>16867</v>
      </c>
      <c r="F18" s="102">
        <v>6645</v>
      </c>
      <c r="G18" s="102">
        <v>1859</v>
      </c>
      <c r="H18" s="101">
        <v>8504</v>
      </c>
      <c r="I18" s="94"/>
      <c r="J18" s="94"/>
      <c r="K18" s="94"/>
      <c r="L18" s="99"/>
      <c r="N18" s="92"/>
      <c r="O18" s="92"/>
      <c r="P18" s="92"/>
    </row>
    <row r="19" spans="1:22">
      <c r="B19" s="89" t="s">
        <v>40</v>
      </c>
      <c r="C19" s="101">
        <v>9079</v>
      </c>
      <c r="D19" s="101">
        <v>2617</v>
      </c>
      <c r="E19" s="105">
        <v>11696</v>
      </c>
      <c r="F19" s="102">
        <v>4571</v>
      </c>
      <c r="G19" s="102">
        <v>1436</v>
      </c>
      <c r="H19" s="101">
        <v>6007</v>
      </c>
      <c r="I19" s="94"/>
      <c r="J19" s="94"/>
      <c r="K19" s="94"/>
      <c r="L19" s="99"/>
      <c r="N19" s="92"/>
      <c r="O19" s="92"/>
      <c r="P19" s="92"/>
    </row>
    <row r="20" spans="1:22">
      <c r="A20" s="90">
        <v>2022</v>
      </c>
      <c r="B20" s="89" t="s">
        <v>37</v>
      </c>
      <c r="C20" s="101">
        <v>7307</v>
      </c>
      <c r="D20" s="101">
        <v>1944</v>
      </c>
      <c r="E20" s="105">
        <v>9251</v>
      </c>
      <c r="F20" s="102">
        <v>3434</v>
      </c>
      <c r="G20" s="102">
        <v>982</v>
      </c>
      <c r="H20" s="101">
        <v>4416</v>
      </c>
      <c r="I20" s="94"/>
      <c r="J20" s="94"/>
      <c r="K20" s="94"/>
      <c r="L20" s="98"/>
      <c r="M20" s="91"/>
      <c r="N20" s="91"/>
      <c r="O20" s="100"/>
      <c r="P20" s="100"/>
      <c r="Q20" s="96"/>
      <c r="R20" s="96"/>
      <c r="S20" s="96"/>
      <c r="T20" s="97"/>
      <c r="U20" s="97"/>
      <c r="V20" s="97"/>
    </row>
    <row r="21" spans="1:22">
      <c r="B21" s="89" t="s">
        <v>38</v>
      </c>
      <c r="C21" s="101">
        <v>9281</v>
      </c>
      <c r="D21" s="101">
        <v>2107</v>
      </c>
      <c r="E21" s="105">
        <v>11388</v>
      </c>
      <c r="F21" s="102">
        <v>4568</v>
      </c>
      <c r="G21" s="102">
        <v>969</v>
      </c>
      <c r="H21" s="101">
        <v>5537</v>
      </c>
      <c r="I21" s="94"/>
      <c r="J21" s="94"/>
      <c r="K21" s="94"/>
      <c r="L21" s="99"/>
      <c r="N21" s="92"/>
      <c r="O21" s="92"/>
      <c r="P21" s="92"/>
    </row>
    <row r="22" spans="1:22">
      <c r="B22" s="89" t="s">
        <v>39</v>
      </c>
      <c r="C22" s="101">
        <v>8666</v>
      </c>
      <c r="D22" s="101">
        <v>1728</v>
      </c>
      <c r="E22" s="105">
        <v>10394</v>
      </c>
      <c r="F22" s="102">
        <v>4571</v>
      </c>
      <c r="G22" s="102">
        <v>691</v>
      </c>
      <c r="H22" s="101">
        <v>5262</v>
      </c>
      <c r="I22" s="94"/>
      <c r="J22" s="94"/>
      <c r="K22" s="94"/>
      <c r="L22" s="99"/>
      <c r="N22" s="92"/>
      <c r="O22" s="92"/>
      <c r="P22" s="92"/>
    </row>
    <row r="23" spans="1:22">
      <c r="B23" s="89" t="s">
        <v>40</v>
      </c>
      <c r="C23" s="101">
        <v>9247</v>
      </c>
      <c r="D23" s="101">
        <v>1559</v>
      </c>
      <c r="E23" s="105">
        <v>10806</v>
      </c>
      <c r="F23" s="102">
        <v>5145</v>
      </c>
      <c r="G23" s="102">
        <v>686</v>
      </c>
      <c r="H23" s="101">
        <v>5831</v>
      </c>
      <c r="I23" s="94"/>
      <c r="J23" s="94"/>
      <c r="K23" s="94"/>
      <c r="L23" s="99"/>
      <c r="N23" s="92"/>
      <c r="O23" s="92"/>
      <c r="P23" s="92"/>
    </row>
    <row r="24" spans="1:22">
      <c r="A24" s="90">
        <v>2023</v>
      </c>
      <c r="B24" s="89" t="s">
        <v>37</v>
      </c>
      <c r="C24" s="101">
        <v>8604</v>
      </c>
      <c r="D24" s="101">
        <v>1516</v>
      </c>
      <c r="E24" s="105">
        <v>10120</v>
      </c>
      <c r="F24" s="102">
        <v>4601</v>
      </c>
      <c r="G24" s="102">
        <v>643</v>
      </c>
      <c r="H24" s="101">
        <v>5244</v>
      </c>
      <c r="I24" s="94"/>
      <c r="J24" s="94"/>
      <c r="K24" s="94"/>
      <c r="L24" s="99"/>
      <c r="N24" s="92"/>
      <c r="O24" s="92"/>
      <c r="P24" s="92"/>
    </row>
    <row r="25" spans="1:22">
      <c r="B25" s="89" t="s">
        <v>38</v>
      </c>
      <c r="C25" s="101">
        <v>11285</v>
      </c>
      <c r="D25" s="101">
        <v>1702</v>
      </c>
      <c r="E25" s="105">
        <v>12987</v>
      </c>
      <c r="F25" s="102">
        <v>6552</v>
      </c>
      <c r="G25" s="102">
        <v>807</v>
      </c>
      <c r="H25" s="101">
        <v>7359</v>
      </c>
      <c r="I25" s="94"/>
      <c r="J25" s="94"/>
      <c r="K25" s="94"/>
      <c r="L25" s="99"/>
      <c r="N25" s="92"/>
      <c r="O25" s="92"/>
      <c r="P25" s="92"/>
    </row>
    <row r="26" spans="1:22">
      <c r="B26" s="89" t="s">
        <v>39</v>
      </c>
      <c r="C26" s="101">
        <v>11768</v>
      </c>
      <c r="D26" s="101">
        <v>1933</v>
      </c>
      <c r="E26" s="105">
        <v>13701</v>
      </c>
      <c r="F26" s="102">
        <v>6747</v>
      </c>
      <c r="G26" s="102">
        <v>924</v>
      </c>
      <c r="H26" s="101">
        <v>7671</v>
      </c>
      <c r="I26" s="94"/>
      <c r="J26" s="94"/>
      <c r="K26" s="94"/>
      <c r="L26" s="99"/>
      <c r="N26" s="92"/>
      <c r="O26" s="92"/>
      <c r="P26" s="92"/>
    </row>
    <row r="27" spans="1:22">
      <c r="B27" s="89" t="s">
        <v>40</v>
      </c>
      <c r="C27" s="101"/>
      <c r="D27" s="101"/>
      <c r="E27" s="101"/>
      <c r="F27" s="102"/>
      <c r="G27" s="102"/>
      <c r="H27" s="101"/>
      <c r="I27" s="94"/>
      <c r="J27" s="94"/>
      <c r="K27" s="94"/>
      <c r="L27" s="99"/>
      <c r="N27" s="92"/>
      <c r="O27" s="92"/>
      <c r="P27" s="92"/>
    </row>
    <row r="29" spans="1:22">
      <c r="C29" s="103"/>
      <c r="D29" s="103"/>
      <c r="E29" s="103"/>
      <c r="F29" s="103"/>
      <c r="G29" s="103"/>
      <c r="H29" s="103"/>
      <c r="I29" s="95"/>
      <c r="J29" s="95"/>
      <c r="K29" s="95"/>
    </row>
    <row r="30" spans="1:22">
      <c r="C30" s="103"/>
      <c r="D30" s="103"/>
      <c r="E30" s="103"/>
      <c r="F30" s="103"/>
      <c r="G30" s="103"/>
      <c r="H30" s="103"/>
      <c r="I30" s="95"/>
      <c r="J30" s="95"/>
      <c r="K30" s="95"/>
    </row>
    <row r="32" spans="1:22">
      <c r="C32" s="104"/>
      <c r="D32" s="104"/>
      <c r="E32" s="104"/>
      <c r="F32" s="104"/>
      <c r="G32" s="104"/>
      <c r="H32" s="104"/>
    </row>
    <row r="33" spans="3:10">
      <c r="C33" s="104"/>
      <c r="D33" s="104"/>
      <c r="E33" s="104"/>
      <c r="F33" s="104"/>
      <c r="G33" s="104"/>
      <c r="H33" s="104"/>
    </row>
    <row r="34" spans="3:10">
      <c r="C34" s="104"/>
      <c r="D34" s="104"/>
      <c r="E34" s="104"/>
      <c r="F34" s="104"/>
      <c r="G34" s="104"/>
      <c r="H34" s="104"/>
    </row>
    <row r="35" spans="3:10">
      <c r="C35" s="104"/>
      <c r="D35" s="104"/>
      <c r="E35" s="104"/>
      <c r="F35" s="104"/>
      <c r="G35" s="104"/>
      <c r="H35" s="104"/>
    </row>
    <row r="36" spans="3:10">
      <c r="C36" s="104"/>
      <c r="D36" s="104"/>
      <c r="E36" s="104"/>
      <c r="F36" s="104"/>
      <c r="G36" s="104"/>
      <c r="H36" s="104"/>
    </row>
    <row r="37" spans="3:10" ht="14.5">
      <c r="C37" s="104"/>
      <c r="D37" s="104"/>
      <c r="E37" s="104"/>
      <c r="F37" s="104"/>
      <c r="G37" s="104"/>
      <c r="H37" s="104"/>
      <c r="J37" t="s">
        <v>98</v>
      </c>
    </row>
    <row r="38" spans="3:10" ht="14.5">
      <c r="C38" s="104"/>
      <c r="D38" s="104"/>
      <c r="E38" s="104"/>
      <c r="F38" s="104"/>
      <c r="G38" s="104"/>
      <c r="H38" s="104"/>
      <c r="J38" t="s">
        <v>97</v>
      </c>
    </row>
    <row r="39" spans="3:10">
      <c r="C39" s="104"/>
      <c r="D39" s="104"/>
      <c r="E39" s="104"/>
      <c r="F39" s="104"/>
      <c r="G39" s="104"/>
      <c r="H39" s="104"/>
    </row>
    <row r="40" spans="3:10">
      <c r="C40" s="104"/>
      <c r="D40" s="104"/>
      <c r="E40" s="104"/>
      <c r="F40" s="104"/>
      <c r="G40" s="104"/>
      <c r="H40" s="104"/>
    </row>
    <row r="41" spans="3:10">
      <c r="C41" s="104"/>
      <c r="D41" s="104"/>
      <c r="E41" s="104"/>
      <c r="F41" s="104"/>
      <c r="G41" s="104"/>
      <c r="H41" s="104"/>
    </row>
    <row r="42" spans="3:10">
      <c r="C42" s="104"/>
      <c r="D42" s="104"/>
      <c r="E42" s="104"/>
      <c r="F42" s="104"/>
      <c r="G42" s="104"/>
      <c r="H42" s="104"/>
    </row>
    <row r="43" spans="3:10">
      <c r="C43" s="104"/>
      <c r="D43" s="104"/>
      <c r="E43" s="104"/>
      <c r="F43" s="104"/>
      <c r="G43" s="104"/>
      <c r="H43" s="104"/>
    </row>
    <row r="44" spans="3:10">
      <c r="C44" s="104"/>
      <c r="D44" s="104"/>
      <c r="E44" s="104"/>
      <c r="F44" s="104"/>
      <c r="G44" s="104"/>
      <c r="H44" s="104"/>
    </row>
  </sheetData>
  <mergeCells count="2">
    <mergeCell ref="C2:E2"/>
    <mergeCell ref="F2:H2"/>
  </mergeCells>
  <hyperlinks>
    <hyperlink ref="A1" location="Indice!A1" display="Índice" xr:uid="{C43166A1-247C-4986-B774-1D09F883C272}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CC5E5-4610-4B43-AAFF-C3E640070253}">
  <sheetPr>
    <tabColor theme="9" tint="0.39997558519241921"/>
  </sheetPr>
  <dimension ref="A1:J48"/>
  <sheetViews>
    <sheetView showGridLines="0" zoomScaleNormal="100" workbookViewId="0">
      <selection activeCell="B29" sqref="B29"/>
    </sheetView>
  </sheetViews>
  <sheetFormatPr baseColWidth="10" defaultColWidth="11.453125" defaultRowHeight="12.5"/>
  <cols>
    <col min="1" max="1" width="5.1796875" style="90" bestFit="1" customWidth="1"/>
    <col min="2" max="2" width="8.453125" style="90" bestFit="1" customWidth="1"/>
    <col min="3" max="3" width="13.54296875" style="90" bestFit="1" customWidth="1"/>
    <col min="4" max="4" width="7.81640625" style="90" bestFit="1" customWidth="1"/>
    <col min="5" max="5" width="8.81640625" style="90" bestFit="1" customWidth="1"/>
    <col min="6" max="6" width="13.54296875" style="90" bestFit="1" customWidth="1"/>
    <col min="7" max="7" width="7.7265625" style="90" bestFit="1" customWidth="1"/>
    <col min="8" max="8" width="8.81640625" style="90" bestFit="1" customWidth="1"/>
    <col min="9" max="9" width="4.7265625" style="90" bestFit="1" customWidth="1"/>
    <col min="10" max="10" width="5.453125" style="90" customWidth="1"/>
    <col min="11" max="11" width="7.54296875" style="90" bestFit="1" customWidth="1"/>
    <col min="12" max="12" width="6.54296875" style="90" bestFit="1" customWidth="1"/>
    <col min="13" max="13" width="7.54296875" style="90" bestFit="1" customWidth="1"/>
    <col min="14" max="14" width="11.453125" style="90"/>
    <col min="15" max="16" width="12" style="90" bestFit="1" customWidth="1"/>
    <col min="17" max="16384" width="11.453125" style="90"/>
  </cols>
  <sheetData>
    <row r="1" spans="1:10" ht="14.5">
      <c r="A1" s="190" t="s">
        <v>302</v>
      </c>
    </row>
    <row r="2" spans="1:10" ht="18" customHeight="1">
      <c r="B2" s="89"/>
      <c r="C2" s="324" t="s">
        <v>107</v>
      </c>
      <c r="D2" s="324"/>
      <c r="E2" s="324"/>
      <c r="F2" s="324" t="s">
        <v>105</v>
      </c>
      <c r="G2" s="324"/>
      <c r="H2" s="324"/>
    </row>
    <row r="3" spans="1:10">
      <c r="A3" s="108" t="s">
        <v>77</v>
      </c>
      <c r="B3" s="106" t="s">
        <v>78</v>
      </c>
      <c r="C3" s="106" t="s">
        <v>89</v>
      </c>
      <c r="D3" s="106" t="s">
        <v>90</v>
      </c>
      <c r="E3" s="107" t="s">
        <v>91</v>
      </c>
      <c r="F3" s="106" t="s">
        <v>89</v>
      </c>
      <c r="G3" s="106" t="s">
        <v>90</v>
      </c>
      <c r="H3" s="106" t="s">
        <v>91</v>
      </c>
    </row>
    <row r="4" spans="1:10" ht="14.5">
      <c r="A4" s="90">
        <v>2018</v>
      </c>
      <c r="B4" s="89" t="s">
        <v>37</v>
      </c>
      <c r="C4" s="101">
        <v>89396.333333333328</v>
      </c>
      <c r="D4" s="101">
        <v>14704.333333333334</v>
      </c>
      <c r="E4" s="105">
        <f t="shared" ref="E4:E21" si="0">SUM(C4:D4)</f>
        <v>104100.66666666666</v>
      </c>
      <c r="F4" s="102">
        <v>49887</v>
      </c>
      <c r="G4" s="102">
        <v>7280.666666666667</v>
      </c>
      <c r="H4" s="101">
        <f t="shared" ref="H4:H18" si="1">SUM(F4:G4)</f>
        <v>57167.666666666664</v>
      </c>
      <c r="J4" t="s">
        <v>100</v>
      </c>
    </row>
    <row r="5" spans="1:10" ht="14.5">
      <c r="B5" s="89" t="s">
        <v>38</v>
      </c>
      <c r="C5" s="101">
        <v>87173.666666666672</v>
      </c>
      <c r="D5" s="101">
        <v>13774.333333333334</v>
      </c>
      <c r="E5" s="105">
        <f t="shared" si="0"/>
        <v>100948</v>
      </c>
      <c r="F5" s="102">
        <v>46632</v>
      </c>
      <c r="G5" s="102">
        <v>6663</v>
      </c>
      <c r="H5" s="101">
        <f t="shared" si="1"/>
        <v>53295</v>
      </c>
      <c r="J5" t="s">
        <v>97</v>
      </c>
    </row>
    <row r="6" spans="1:10">
      <c r="B6" s="89" t="s">
        <v>39</v>
      </c>
      <c r="C6" s="101">
        <v>86060</v>
      </c>
      <c r="D6" s="101">
        <v>14218</v>
      </c>
      <c r="E6" s="105">
        <f t="shared" si="0"/>
        <v>100278</v>
      </c>
      <c r="F6" s="102">
        <v>45102</v>
      </c>
      <c r="G6" s="102">
        <v>7340</v>
      </c>
      <c r="H6" s="101">
        <f t="shared" si="1"/>
        <v>52442</v>
      </c>
    </row>
    <row r="7" spans="1:10">
      <c r="B7" s="89" t="s">
        <v>40</v>
      </c>
      <c r="C7" s="101">
        <v>87333</v>
      </c>
      <c r="D7" s="101">
        <v>13747.666666666666</v>
      </c>
      <c r="E7" s="105">
        <f t="shared" si="0"/>
        <v>101080.66666666667</v>
      </c>
      <c r="F7" s="102">
        <v>44452.333333333336</v>
      </c>
      <c r="G7" s="102">
        <v>6968.333333333333</v>
      </c>
      <c r="H7" s="101">
        <f t="shared" si="1"/>
        <v>51420.666666666672</v>
      </c>
    </row>
    <row r="8" spans="1:10">
      <c r="A8" s="90">
        <v>2019</v>
      </c>
      <c r="B8" s="89" t="s">
        <v>37</v>
      </c>
      <c r="C8" s="101">
        <v>91132.666666666672</v>
      </c>
      <c r="D8" s="101">
        <v>13705.333333333334</v>
      </c>
      <c r="E8" s="105">
        <f t="shared" si="0"/>
        <v>104838</v>
      </c>
      <c r="F8" s="102">
        <v>44799.333333333336</v>
      </c>
      <c r="G8" s="102">
        <v>7008.666666666667</v>
      </c>
      <c r="H8" s="101">
        <f t="shared" si="1"/>
        <v>51808</v>
      </c>
    </row>
    <row r="9" spans="1:10">
      <c r="B9" s="89" t="s">
        <v>38</v>
      </c>
      <c r="C9" s="101">
        <v>91140.333333333328</v>
      </c>
      <c r="D9" s="101">
        <v>14125</v>
      </c>
      <c r="E9" s="105">
        <f t="shared" si="0"/>
        <v>105265.33333333333</v>
      </c>
      <c r="F9" s="102">
        <v>43156</v>
      </c>
      <c r="G9" s="102">
        <v>6808.666666666667</v>
      </c>
      <c r="H9" s="101">
        <f t="shared" si="1"/>
        <v>49964.666666666664</v>
      </c>
    </row>
    <row r="10" spans="1:10">
      <c r="B10" s="89" t="s">
        <v>39</v>
      </c>
      <c r="C10" s="101">
        <v>85814.333333333328</v>
      </c>
      <c r="D10" s="101">
        <v>15233</v>
      </c>
      <c r="E10" s="105">
        <f t="shared" si="0"/>
        <v>101047.33333333333</v>
      </c>
      <c r="F10" s="102">
        <v>40684.666666666664</v>
      </c>
      <c r="G10" s="102">
        <v>7166.666666666667</v>
      </c>
      <c r="H10" s="101">
        <f t="shared" si="1"/>
        <v>47851.333333333328</v>
      </c>
    </row>
    <row r="11" spans="1:10">
      <c r="B11" s="89" t="s">
        <v>40</v>
      </c>
      <c r="C11" s="101">
        <v>86118.333333333328</v>
      </c>
      <c r="D11" s="101">
        <v>13568.666666666666</v>
      </c>
      <c r="E11" s="105">
        <f t="shared" si="0"/>
        <v>99687</v>
      </c>
      <c r="F11" s="102">
        <v>42552.907619189369</v>
      </c>
      <c r="G11" s="102">
        <v>6312.2652758327504</v>
      </c>
      <c r="H11" s="101">
        <f t="shared" si="1"/>
        <v>48865.172895022122</v>
      </c>
    </row>
    <row r="12" spans="1:10">
      <c r="A12" s="90">
        <v>2020</v>
      </c>
      <c r="B12" s="89" t="s">
        <v>37</v>
      </c>
      <c r="C12" s="101">
        <v>84819</v>
      </c>
      <c r="D12" s="101">
        <v>12403.333333333334</v>
      </c>
      <c r="E12" s="105">
        <f t="shared" si="0"/>
        <v>97222.333333333328</v>
      </c>
      <c r="F12" s="102">
        <v>41081.333333333336</v>
      </c>
      <c r="G12" s="102">
        <v>5617.666666666667</v>
      </c>
      <c r="H12" s="101">
        <f t="shared" si="1"/>
        <v>46699</v>
      </c>
    </row>
    <row r="13" spans="1:10">
      <c r="B13" s="89" t="s">
        <v>38</v>
      </c>
      <c r="C13" s="101">
        <v>87224.333333333328</v>
      </c>
      <c r="D13" s="101">
        <v>12671.333333333334</v>
      </c>
      <c r="E13" s="105">
        <f t="shared" si="0"/>
        <v>99895.666666666657</v>
      </c>
      <c r="F13" s="102">
        <v>43430.333333333336</v>
      </c>
      <c r="G13" s="102">
        <v>5696.333333333333</v>
      </c>
      <c r="H13" s="101">
        <f t="shared" si="1"/>
        <v>49126.666666666672</v>
      </c>
    </row>
    <row r="14" spans="1:10">
      <c r="B14" s="89" t="s">
        <v>39</v>
      </c>
      <c r="C14" s="101">
        <v>89926.333333333328</v>
      </c>
      <c r="D14" s="101">
        <v>12068.666666666666</v>
      </c>
      <c r="E14" s="105">
        <f t="shared" si="0"/>
        <v>101995</v>
      </c>
      <c r="F14" s="102">
        <v>46686</v>
      </c>
      <c r="G14" s="102">
        <v>5516.333333333333</v>
      </c>
      <c r="H14" s="101">
        <f t="shared" si="1"/>
        <v>52202.333333333336</v>
      </c>
    </row>
    <row r="15" spans="1:10">
      <c r="B15" s="89" t="s">
        <v>40</v>
      </c>
      <c r="C15" s="101">
        <v>89294</v>
      </c>
      <c r="D15" s="101">
        <v>10550.333333333334</v>
      </c>
      <c r="E15" s="105">
        <f t="shared" si="0"/>
        <v>99844.333333333328</v>
      </c>
      <c r="F15" s="102">
        <v>47145</v>
      </c>
      <c r="G15" s="102">
        <v>4561.666666666667</v>
      </c>
      <c r="H15" s="101">
        <f t="shared" si="1"/>
        <v>51706.666666666664</v>
      </c>
    </row>
    <row r="16" spans="1:10">
      <c r="A16" s="90">
        <v>2021</v>
      </c>
      <c r="B16" s="89" t="s">
        <v>37</v>
      </c>
      <c r="C16" s="101">
        <v>89010</v>
      </c>
      <c r="D16" s="101">
        <v>9721.6666666666661</v>
      </c>
      <c r="E16" s="105">
        <f t="shared" si="0"/>
        <v>98731.666666666672</v>
      </c>
      <c r="F16" s="102">
        <v>48094.666666666664</v>
      </c>
      <c r="G16" s="102">
        <v>4140.333333333333</v>
      </c>
      <c r="H16" s="101">
        <f t="shared" si="1"/>
        <v>52235</v>
      </c>
    </row>
    <row r="17" spans="1:10">
      <c r="B17" s="89" t="s">
        <v>38</v>
      </c>
      <c r="C17" s="101">
        <v>89338.666666666672</v>
      </c>
      <c r="D17" s="101">
        <v>9215.6666666666661</v>
      </c>
      <c r="E17" s="105">
        <f t="shared" si="0"/>
        <v>98554.333333333343</v>
      </c>
      <c r="F17" s="102">
        <v>51007.666666666664</v>
      </c>
      <c r="G17" s="102">
        <v>4149.666666666667</v>
      </c>
      <c r="H17" s="101">
        <f t="shared" si="1"/>
        <v>55157.333333333328</v>
      </c>
    </row>
    <row r="18" spans="1:10">
      <c r="B18" s="89" t="s">
        <v>39</v>
      </c>
      <c r="C18" s="101">
        <v>89925</v>
      </c>
      <c r="D18" s="101">
        <v>10178.333333333334</v>
      </c>
      <c r="E18" s="105">
        <f t="shared" si="0"/>
        <v>100103.33333333333</v>
      </c>
      <c r="F18" s="102">
        <v>52511.666666666664</v>
      </c>
      <c r="G18" s="102">
        <v>4930.666666666667</v>
      </c>
      <c r="H18" s="101">
        <f t="shared" si="1"/>
        <v>57442.333333333328</v>
      </c>
    </row>
    <row r="19" spans="1:10">
      <c r="B19" s="89" t="s">
        <v>40</v>
      </c>
      <c r="C19" s="101">
        <v>93336.666666666672</v>
      </c>
      <c r="D19" s="101">
        <v>9690.6666666666661</v>
      </c>
      <c r="E19" s="105">
        <f t="shared" si="0"/>
        <v>103027.33333333334</v>
      </c>
      <c r="F19" s="102">
        <v>54859.666666666664</v>
      </c>
      <c r="G19" s="102">
        <v>4762.666666666667</v>
      </c>
      <c r="H19" s="101">
        <v>59622.333333333336</v>
      </c>
    </row>
    <row r="20" spans="1:10">
      <c r="A20" s="90">
        <v>2022</v>
      </c>
      <c r="B20" s="89" t="s">
        <v>37</v>
      </c>
      <c r="C20" s="101">
        <v>94396</v>
      </c>
      <c r="D20" s="101">
        <v>9794</v>
      </c>
      <c r="E20" s="105">
        <f t="shared" si="0"/>
        <v>104190</v>
      </c>
      <c r="F20" s="102">
        <v>56847.333333333336</v>
      </c>
      <c r="G20" s="102">
        <v>4516.666666666667</v>
      </c>
      <c r="H20" s="101">
        <f>SUM(F20:G20)</f>
        <v>61364</v>
      </c>
    </row>
    <row r="21" spans="1:10">
      <c r="B21" s="89" t="s">
        <v>38</v>
      </c>
      <c r="C21" s="101">
        <v>96716</v>
      </c>
      <c r="D21" s="101">
        <v>10282</v>
      </c>
      <c r="E21" s="105">
        <f t="shared" si="0"/>
        <v>106998</v>
      </c>
      <c r="F21" s="102">
        <v>57778</v>
      </c>
      <c r="G21" s="102">
        <v>4717</v>
      </c>
      <c r="H21" s="101">
        <f>SUM(F21:G21)</f>
        <v>62495</v>
      </c>
    </row>
    <row r="22" spans="1:10">
      <c r="B22" s="89" t="s">
        <v>39</v>
      </c>
      <c r="C22" s="101">
        <v>97593.666666666672</v>
      </c>
      <c r="D22" s="101">
        <v>9736.3333333333339</v>
      </c>
      <c r="E22" s="105">
        <v>107330</v>
      </c>
      <c r="F22" s="102">
        <v>57896</v>
      </c>
      <c r="G22" s="102">
        <v>4699</v>
      </c>
      <c r="H22" s="101">
        <v>62595</v>
      </c>
    </row>
    <row r="23" spans="1:10">
      <c r="B23" s="89" t="s">
        <v>40</v>
      </c>
      <c r="C23" s="101">
        <v>100970.33333333333</v>
      </c>
      <c r="D23" s="101">
        <v>9710.6666666666661</v>
      </c>
      <c r="E23" s="105">
        <v>110681</v>
      </c>
      <c r="F23" s="102">
        <v>59953</v>
      </c>
      <c r="G23" s="102">
        <v>4995.666666666667</v>
      </c>
      <c r="H23" s="101">
        <v>64948.666666666664</v>
      </c>
    </row>
    <row r="24" spans="1:10">
      <c r="A24" s="90">
        <v>2023</v>
      </c>
      <c r="B24" s="89" t="s">
        <v>37</v>
      </c>
      <c r="C24" s="101">
        <v>102302.33333333333</v>
      </c>
      <c r="D24" s="101">
        <v>9513.3333333333339</v>
      </c>
      <c r="E24" s="105">
        <v>111815.66666666666</v>
      </c>
      <c r="F24" s="102">
        <v>60149</v>
      </c>
      <c r="G24" s="102">
        <v>4719.666666666667</v>
      </c>
      <c r="H24" s="101">
        <v>64868.666666666664</v>
      </c>
    </row>
    <row r="25" spans="1:10" ht="14.5">
      <c r="B25" s="89" t="s">
        <v>38</v>
      </c>
      <c r="C25" s="101">
        <v>104462.33333333333</v>
      </c>
      <c r="D25" s="101">
        <v>9512.3333333333339</v>
      </c>
      <c r="E25" s="105">
        <v>113974.66666666666</v>
      </c>
      <c r="F25" s="102">
        <v>62294.666666666664</v>
      </c>
      <c r="G25" s="102">
        <v>4648.666666666667</v>
      </c>
      <c r="H25" s="101">
        <v>66943.333333333328</v>
      </c>
      <c r="J25" t="s">
        <v>99</v>
      </c>
    </row>
    <row r="26" spans="1:10" ht="14.5">
      <c r="B26" s="89" t="s">
        <v>39</v>
      </c>
      <c r="C26" s="101">
        <v>106383.33333333333</v>
      </c>
      <c r="D26" s="101">
        <v>9052</v>
      </c>
      <c r="E26" s="105">
        <v>115435.33333333333</v>
      </c>
      <c r="F26" s="102">
        <v>63114</v>
      </c>
      <c r="G26" s="102">
        <v>4572.333333333333</v>
      </c>
      <c r="H26" s="101">
        <v>67686.333333333328</v>
      </c>
      <c r="J26" t="s">
        <v>97</v>
      </c>
    </row>
    <row r="27" spans="1:10">
      <c r="B27" s="89" t="s">
        <v>40</v>
      </c>
      <c r="C27" s="101"/>
      <c r="D27" s="101"/>
      <c r="E27" s="101"/>
      <c r="F27" s="102"/>
      <c r="G27" s="102"/>
      <c r="H27" s="101"/>
    </row>
    <row r="29" spans="1:10">
      <c r="C29" s="93"/>
      <c r="D29" s="93"/>
      <c r="E29" s="93"/>
      <c r="F29" s="93"/>
      <c r="G29" s="93"/>
      <c r="H29" s="93"/>
    </row>
    <row r="30" spans="1:10">
      <c r="C30" s="93"/>
      <c r="D30" s="93"/>
      <c r="E30" s="93"/>
      <c r="F30" s="93"/>
      <c r="G30" s="93"/>
      <c r="H30" s="93"/>
    </row>
    <row r="32" spans="1:10">
      <c r="C32" s="92"/>
      <c r="D32" s="92"/>
    </row>
    <row r="33" spans="3:5">
      <c r="C33" s="109"/>
      <c r="D33" s="109"/>
      <c r="E33" s="93"/>
    </row>
    <row r="34" spans="3:5">
      <c r="C34" s="109"/>
      <c r="D34" s="109"/>
      <c r="E34" s="93"/>
    </row>
    <row r="35" spans="3:5">
      <c r="C35" s="109"/>
      <c r="D35" s="109"/>
      <c r="E35" s="93"/>
    </row>
    <row r="36" spans="3:5">
      <c r="C36" s="109"/>
      <c r="D36" s="109"/>
      <c r="E36" s="93"/>
    </row>
    <row r="37" spans="3:5">
      <c r="C37" s="109"/>
      <c r="D37" s="109"/>
      <c r="E37" s="93"/>
    </row>
    <row r="38" spans="3:5">
      <c r="E38" s="93"/>
    </row>
    <row r="39" spans="3:5">
      <c r="E39" s="93"/>
    </row>
    <row r="40" spans="3:5">
      <c r="E40" s="93"/>
    </row>
    <row r="41" spans="3:5">
      <c r="E41" s="93"/>
    </row>
    <row r="42" spans="3:5">
      <c r="E42" s="93"/>
    </row>
    <row r="43" spans="3:5">
      <c r="E43" s="93"/>
    </row>
    <row r="44" spans="3:5">
      <c r="E44" s="93"/>
    </row>
    <row r="45" spans="3:5">
      <c r="E45" s="93"/>
    </row>
    <row r="46" spans="3:5">
      <c r="E46" s="93"/>
    </row>
    <row r="47" spans="3:5">
      <c r="E47" s="93"/>
    </row>
    <row r="48" spans="3:5">
      <c r="E48" s="93"/>
    </row>
  </sheetData>
  <mergeCells count="2">
    <mergeCell ref="C2:E2"/>
    <mergeCell ref="F2:H2"/>
  </mergeCells>
  <hyperlinks>
    <hyperlink ref="A1" location="Indice!A1" display="Índice" xr:uid="{02BDBAC7-CECD-4773-A09A-7D740E1DBC1B}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B56D6-2791-43FE-B638-CB729BBA05CA}">
  <sheetPr>
    <tabColor theme="9" tint="0.39997558519241921"/>
  </sheetPr>
  <dimension ref="A1:M37"/>
  <sheetViews>
    <sheetView showGridLines="0" zoomScaleNormal="100" workbookViewId="0">
      <pane xSplit="2" ySplit="3" topLeftCell="C4" activePane="bottomRight" state="frozen"/>
      <selection pane="topRight"/>
      <selection pane="bottomLeft"/>
      <selection pane="bottomRight" activeCell="B30" sqref="B30"/>
    </sheetView>
  </sheetViews>
  <sheetFormatPr baseColWidth="10" defaultColWidth="11.453125" defaultRowHeight="12.5"/>
  <cols>
    <col min="1" max="1" width="5.1796875" style="90" bestFit="1" customWidth="1"/>
    <col min="2" max="2" width="8.453125" style="90" bestFit="1" customWidth="1"/>
    <col min="3" max="3" width="17.7265625" style="90" bestFit="1" customWidth="1"/>
    <col min="4" max="4" width="7.81640625" style="90" bestFit="1" customWidth="1"/>
    <col min="5" max="5" width="16.81640625" style="90" bestFit="1" customWidth="1"/>
    <col min="6" max="6" width="7.453125" style="90" bestFit="1" customWidth="1"/>
    <col min="7" max="8" width="4.7265625" style="90" bestFit="1" customWidth="1"/>
    <col min="9" max="9" width="5.453125" style="90" customWidth="1"/>
    <col min="10" max="10" width="7.54296875" style="90" bestFit="1" customWidth="1"/>
    <col min="11" max="11" width="6.54296875" style="90" bestFit="1" customWidth="1"/>
    <col min="12" max="12" width="7.54296875" style="90" bestFit="1" customWidth="1"/>
    <col min="13" max="13" width="11.453125" style="90"/>
    <col min="14" max="15" width="12" style="90" bestFit="1" customWidth="1"/>
    <col min="16" max="16384" width="11.453125" style="90"/>
  </cols>
  <sheetData>
    <row r="1" spans="1:13" ht="14.5">
      <c r="A1" s="190" t="s">
        <v>302</v>
      </c>
    </row>
    <row r="2" spans="1:13" ht="18" customHeight="1">
      <c r="C2" s="324" t="s">
        <v>106</v>
      </c>
      <c r="D2" s="324"/>
      <c r="E2" s="324" t="s">
        <v>104</v>
      </c>
      <c r="F2" s="324"/>
      <c r="G2" s="111"/>
      <c r="I2" s="110"/>
      <c r="J2" s="110"/>
      <c r="K2" s="110"/>
      <c r="L2" s="92"/>
      <c r="M2" s="92"/>
    </row>
    <row r="3" spans="1:13">
      <c r="A3" s="108" t="s">
        <v>77</v>
      </c>
      <c r="B3" s="106" t="s">
        <v>78</v>
      </c>
      <c r="C3" s="106" t="s">
        <v>103</v>
      </c>
      <c r="D3" s="106" t="s">
        <v>102</v>
      </c>
      <c r="E3" s="106" t="s">
        <v>103</v>
      </c>
      <c r="F3" s="106" t="s">
        <v>102</v>
      </c>
      <c r="G3" s="111"/>
      <c r="I3" s="110"/>
      <c r="J3" s="110"/>
      <c r="K3" s="110"/>
      <c r="L3" s="92"/>
      <c r="M3" s="92"/>
    </row>
    <row r="4" spans="1:13" ht="14.5">
      <c r="A4" s="90">
        <v>2018</v>
      </c>
      <c r="B4" s="89" t="s">
        <v>37</v>
      </c>
      <c r="C4" s="101">
        <v>23.968987398337653</v>
      </c>
      <c r="D4" s="105">
        <v>15.434919524142757</v>
      </c>
      <c r="E4" s="102">
        <v>24.623395853899311</v>
      </c>
      <c r="F4" s="102">
        <v>19.059336823734728</v>
      </c>
      <c r="G4" s="111"/>
      <c r="I4" s="110"/>
      <c r="J4" t="s">
        <v>108</v>
      </c>
      <c r="K4" s="110"/>
      <c r="L4" s="92"/>
      <c r="M4" s="92"/>
    </row>
    <row r="5" spans="1:13" ht="14.5">
      <c r="B5" s="89" t="s">
        <v>38</v>
      </c>
      <c r="C5" s="101">
        <v>19.908724116930571</v>
      </c>
      <c r="D5" s="105">
        <v>11.912078408763332</v>
      </c>
      <c r="E5" s="102">
        <v>18.630443467838592</v>
      </c>
      <c r="F5" s="102">
        <v>13.597959183673469</v>
      </c>
      <c r="J5" t="s">
        <v>109</v>
      </c>
    </row>
    <row r="6" spans="1:13">
      <c r="B6" s="89" t="s">
        <v>39</v>
      </c>
      <c r="C6" s="101">
        <v>19.152818991097924</v>
      </c>
      <c r="D6" s="105">
        <v>10.993298969072164</v>
      </c>
      <c r="E6" s="102">
        <v>18.004790419161676</v>
      </c>
      <c r="F6" s="102">
        <v>11.712765957446809</v>
      </c>
    </row>
    <row r="7" spans="1:13">
      <c r="B7" s="89" t="s">
        <v>40</v>
      </c>
      <c r="C7" s="101">
        <v>20.62659423712801</v>
      </c>
      <c r="D7" s="105">
        <v>12.348203592814372</v>
      </c>
      <c r="E7" s="102">
        <v>19.496637426900584</v>
      </c>
      <c r="F7" s="102">
        <v>13.826058201058201</v>
      </c>
    </row>
    <row r="8" spans="1:13">
      <c r="A8" s="90">
        <v>2019</v>
      </c>
      <c r="B8" s="89" t="s">
        <v>37</v>
      </c>
      <c r="C8" s="101">
        <v>21.624456220833665</v>
      </c>
      <c r="D8" s="105">
        <v>11.354874344103839</v>
      </c>
      <c r="E8" s="102">
        <v>20.8822249844624</v>
      </c>
      <c r="F8" s="102">
        <v>12.007995431182181</v>
      </c>
    </row>
    <row r="9" spans="1:13">
      <c r="B9" s="89" t="s">
        <v>38</v>
      </c>
      <c r="C9" s="101">
        <v>20.377179907586825</v>
      </c>
      <c r="D9" s="105">
        <v>11.243035287874768</v>
      </c>
      <c r="E9" s="102">
        <v>18.658019887591873</v>
      </c>
      <c r="F9" s="102">
        <v>12.386901152213463</v>
      </c>
    </row>
    <row r="10" spans="1:13">
      <c r="B10" s="89" t="s">
        <v>39</v>
      </c>
      <c r="C10" s="101">
        <v>20.028240236502256</v>
      </c>
      <c r="D10" s="105">
        <v>11.089298713904393</v>
      </c>
      <c r="E10" s="102">
        <v>18.771762534604736</v>
      </c>
      <c r="F10" s="102">
        <v>11.369645690111053</v>
      </c>
    </row>
    <row r="11" spans="1:13">
      <c r="B11" s="89" t="s">
        <v>40</v>
      </c>
      <c r="C11" s="101">
        <v>28.291173893999122</v>
      </c>
      <c r="D11" s="105">
        <v>11.90233918128655</v>
      </c>
      <c r="E11" s="102">
        <v>27.51265578826899</v>
      </c>
      <c r="F11" s="102">
        <v>10.585129025991197</v>
      </c>
    </row>
    <row r="12" spans="1:13">
      <c r="A12" s="90">
        <v>2020</v>
      </c>
      <c r="B12" s="89" t="s">
        <v>37</v>
      </c>
      <c r="C12" s="101">
        <v>38.149475262368817</v>
      </c>
      <c r="D12" s="105">
        <v>12.403333333333334</v>
      </c>
      <c r="E12" s="102">
        <v>43.213183730715286</v>
      </c>
      <c r="F12" s="102">
        <v>11.168323392975481</v>
      </c>
    </row>
    <row r="13" spans="1:13">
      <c r="B13" s="89" t="s">
        <v>38</v>
      </c>
      <c r="C13" s="101">
        <v>52.397476972366839</v>
      </c>
      <c r="D13" s="105">
        <v>16.357142857142858</v>
      </c>
      <c r="E13" s="102">
        <v>63.836844683978441</v>
      </c>
      <c r="F13" s="102">
        <v>16.6884765625</v>
      </c>
    </row>
    <row r="14" spans="1:13">
      <c r="B14" s="89" t="s">
        <v>39</v>
      </c>
      <c r="C14" s="101">
        <v>27.492000407622541</v>
      </c>
      <c r="D14" s="105">
        <v>10.801312649164677</v>
      </c>
      <c r="E14" s="102">
        <v>28.659300184162063</v>
      </c>
      <c r="F14" s="102">
        <v>10.304483188044832</v>
      </c>
    </row>
    <row r="15" spans="1:13">
      <c r="B15" s="89" t="s">
        <v>40</v>
      </c>
      <c r="C15" s="101">
        <v>21.659282018111256</v>
      </c>
      <c r="D15" s="105">
        <v>6.963916391639164</v>
      </c>
      <c r="E15" s="102">
        <v>22.241704670545683</v>
      </c>
      <c r="F15" s="102">
        <v>5.7163742690058479</v>
      </c>
    </row>
    <row r="16" spans="1:13">
      <c r="A16" s="90">
        <v>2021</v>
      </c>
      <c r="B16" s="89" t="s">
        <v>37</v>
      </c>
      <c r="C16" s="101">
        <v>23.039689387402934</v>
      </c>
      <c r="D16" s="105">
        <v>7.7319724284199367</v>
      </c>
      <c r="E16" s="102">
        <v>25.326312094084606</v>
      </c>
      <c r="F16" s="102">
        <v>6.7837247405789185</v>
      </c>
    </row>
    <row r="17" spans="1:10">
      <c r="B17" s="89" t="s">
        <v>38</v>
      </c>
      <c r="C17" s="101">
        <v>21.424140687450041</v>
      </c>
      <c r="D17" s="105">
        <v>8.0322486926205698</v>
      </c>
      <c r="E17" s="102">
        <v>25.410660909996679</v>
      </c>
      <c r="F17" s="102">
        <v>7.7371037911746425</v>
      </c>
    </row>
    <row r="18" spans="1:10">
      <c r="B18" s="89" t="s">
        <v>39</v>
      </c>
      <c r="C18" s="101">
        <v>20.40503744043567</v>
      </c>
      <c r="D18" s="105">
        <v>8.3749314317059795</v>
      </c>
      <c r="E18" s="102">
        <v>23.70729872084274</v>
      </c>
      <c r="F18" s="102">
        <v>7.9569661108122647</v>
      </c>
    </row>
    <row r="19" spans="1:10">
      <c r="B19" s="89" t="s">
        <v>40</v>
      </c>
      <c r="C19" s="101">
        <v>30.841502368102216</v>
      </c>
      <c r="D19" s="105">
        <v>11.108903324417271</v>
      </c>
      <c r="E19" s="102">
        <v>36.00503172172391</v>
      </c>
      <c r="F19" s="102">
        <v>9.949860724233984</v>
      </c>
    </row>
    <row r="20" spans="1:10">
      <c r="A20" s="90">
        <v>2022</v>
      </c>
      <c r="B20" s="89" t="s">
        <v>37</v>
      </c>
      <c r="C20" s="101">
        <v>38.755713699192555</v>
      </c>
      <c r="D20" s="105">
        <v>15.114197530864198</v>
      </c>
      <c r="E20" s="102">
        <v>49.662783925451372</v>
      </c>
      <c r="F20" s="102">
        <v>13.798370672097759</v>
      </c>
    </row>
    <row r="21" spans="1:10">
      <c r="B21" s="89" t="s">
        <v>38</v>
      </c>
      <c r="C21" s="101">
        <v>31.26257946341989</v>
      </c>
      <c r="D21" s="105">
        <v>14.639772187944946</v>
      </c>
      <c r="E21" s="102">
        <v>37.945271453590195</v>
      </c>
      <c r="F21" s="102">
        <v>14.603715170278639</v>
      </c>
    </row>
    <row r="22" spans="1:10">
      <c r="B22" s="89" t="s">
        <v>39</v>
      </c>
      <c r="C22" s="101">
        <v>33.785021924763441</v>
      </c>
      <c r="D22" s="105">
        <v>16.903356481481481</v>
      </c>
      <c r="E22" s="102">
        <v>37.997812294902644</v>
      </c>
      <c r="F22" s="102">
        <v>20.400868306801737</v>
      </c>
    </row>
    <row r="23" spans="1:10">
      <c r="B23" s="89" t="s">
        <v>40</v>
      </c>
      <c r="C23" s="101">
        <v>32.75775927327782</v>
      </c>
      <c r="D23" s="105">
        <v>18.686337395766518</v>
      </c>
      <c r="E23" s="102">
        <v>34.95801749271137</v>
      </c>
      <c r="F23" s="102">
        <v>21.846938775510203</v>
      </c>
    </row>
    <row r="24" spans="1:10">
      <c r="A24" s="90">
        <v>2023</v>
      </c>
      <c r="B24" s="89" t="s">
        <v>37</v>
      </c>
      <c r="C24" s="101">
        <v>35.670269642026966</v>
      </c>
      <c r="D24" s="105">
        <v>18.825857519788919</v>
      </c>
      <c r="E24" s="102">
        <v>39.219082808085197</v>
      </c>
      <c r="F24" s="102">
        <v>22.020217729393469</v>
      </c>
    </row>
    <row r="25" spans="1:10" ht="14.5">
      <c r="B25" s="89" t="s">
        <v>38</v>
      </c>
      <c r="C25" s="101">
        <v>27.770225963668587</v>
      </c>
      <c r="D25" s="105">
        <v>16.766745005875439</v>
      </c>
      <c r="E25" s="102">
        <v>28.523199023199023</v>
      </c>
      <c r="F25" s="102">
        <v>17.281288723667906</v>
      </c>
      <c r="J25" t="s">
        <v>110</v>
      </c>
    </row>
    <row r="26" spans="1:10" ht="14.5">
      <c r="B26" s="89" t="s">
        <v>39</v>
      </c>
      <c r="C26" s="101">
        <v>27.120156356220257</v>
      </c>
      <c r="D26" s="105">
        <v>14.048629073978272</v>
      </c>
      <c r="E26" s="102">
        <v>28.063139172965762</v>
      </c>
      <c r="F26" s="102">
        <v>14.845238095238095</v>
      </c>
      <c r="J26" t="s">
        <v>109</v>
      </c>
    </row>
    <row r="27" spans="1:10">
      <c r="B27" s="89" t="s">
        <v>40</v>
      </c>
      <c r="C27" s="110"/>
      <c r="D27" s="110"/>
      <c r="E27" s="110"/>
      <c r="F27" s="110"/>
    </row>
    <row r="29" spans="1:10">
      <c r="C29" s="93"/>
      <c r="D29" s="93"/>
      <c r="E29" s="93"/>
      <c r="F29" s="93"/>
    </row>
    <row r="30" spans="1:10">
      <c r="C30" s="93"/>
      <c r="D30" s="93"/>
      <c r="E30" s="93"/>
      <c r="F30" s="93"/>
    </row>
    <row r="33" spans="3:6">
      <c r="C33" s="110"/>
    </row>
    <row r="34" spans="3:6">
      <c r="E34" s="109"/>
      <c r="F34" s="109"/>
    </row>
    <row r="35" spans="3:6">
      <c r="E35" s="109"/>
      <c r="F35" s="109"/>
    </row>
    <row r="36" spans="3:6">
      <c r="E36" s="109"/>
      <c r="F36" s="109"/>
    </row>
    <row r="37" spans="3:6">
      <c r="E37" s="109"/>
      <c r="F37" s="109"/>
    </row>
  </sheetData>
  <mergeCells count="2">
    <mergeCell ref="C2:D2"/>
    <mergeCell ref="E2:F2"/>
  </mergeCells>
  <hyperlinks>
    <hyperlink ref="A1" location="Indice!A1" display="Índice" xr:uid="{135F6A09-2616-4146-A1E3-4BFF064C0DDC}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807D1-5C29-4746-A474-ECD11CF9ACA2}">
  <sheetPr>
    <tabColor theme="9" tint="0.39997558519241921"/>
  </sheetPr>
  <dimension ref="A1:P111"/>
  <sheetViews>
    <sheetView showGridLines="0" zoomScaleNormal="100" workbookViewId="0">
      <pane xSplit="2" ySplit="5" topLeftCell="C55" activePane="bottomRight" state="frozen"/>
      <selection pane="topRight"/>
      <selection pane="bottomLeft"/>
      <selection pane="bottomRight" activeCell="B79" sqref="B79"/>
    </sheetView>
  </sheetViews>
  <sheetFormatPr baseColWidth="10" defaultRowHeight="14.5"/>
  <cols>
    <col min="1" max="1" width="5.1796875" style="118" bestFit="1" customWidth="1"/>
    <col min="2" max="2" width="4.1796875" style="118" bestFit="1" customWidth="1"/>
    <col min="3" max="6" width="9.81640625" style="118" customWidth="1"/>
    <col min="7" max="16" width="6" bestFit="1" customWidth="1"/>
  </cols>
  <sheetData>
    <row r="1" spans="1:16">
      <c r="A1" s="190" t="s">
        <v>302</v>
      </c>
    </row>
    <row r="2" spans="1:16">
      <c r="A2" s="112" t="s">
        <v>101</v>
      </c>
      <c r="B2" s="112"/>
      <c r="C2" s="325"/>
      <c r="D2" s="325"/>
      <c r="E2" s="325"/>
      <c r="F2" s="325"/>
    </row>
    <row r="3" spans="1:16">
      <c r="A3" s="326" t="s">
        <v>60</v>
      </c>
      <c r="B3" s="327" t="s">
        <v>76</v>
      </c>
      <c r="C3" s="328" t="s">
        <v>111</v>
      </c>
      <c r="D3" s="328"/>
      <c r="E3" s="328" t="s">
        <v>112</v>
      </c>
      <c r="F3" s="328"/>
    </row>
    <row r="4" spans="1:16">
      <c r="A4" s="326"/>
      <c r="B4" s="327"/>
      <c r="C4" s="329" t="s">
        <v>113</v>
      </c>
      <c r="D4" s="329" t="s">
        <v>114</v>
      </c>
      <c r="E4" s="329" t="s">
        <v>113</v>
      </c>
      <c r="F4" s="329" t="s">
        <v>115</v>
      </c>
    </row>
    <row r="5" spans="1:16" ht="15.75" customHeight="1">
      <c r="A5" s="326"/>
      <c r="B5" s="327"/>
      <c r="C5" s="329"/>
      <c r="D5" s="329"/>
      <c r="E5" s="329"/>
      <c r="F5" s="329"/>
    </row>
    <row r="6" spans="1:16">
      <c r="A6" s="114">
        <v>2018</v>
      </c>
      <c r="B6" s="115" t="s">
        <v>12</v>
      </c>
      <c r="C6" s="120">
        <v>118.92385123183256</v>
      </c>
      <c r="D6" s="121">
        <v>122.40567326051041</v>
      </c>
      <c r="E6" s="122">
        <v>3.7979596162600382</v>
      </c>
      <c r="F6" s="122">
        <v>9.3814097156049705</v>
      </c>
      <c r="G6" s="116"/>
      <c r="H6" s="116"/>
      <c r="I6" s="116"/>
      <c r="J6" s="116"/>
      <c r="K6" s="116"/>
      <c r="L6" s="116"/>
      <c r="M6" s="116"/>
      <c r="N6" s="116"/>
      <c r="O6" s="116"/>
      <c r="P6" s="116"/>
    </row>
    <row r="7" spans="1:16">
      <c r="A7" s="114"/>
      <c r="B7" s="114" t="s">
        <v>13</v>
      </c>
      <c r="C7" s="120">
        <v>120.60104948433826</v>
      </c>
      <c r="D7" s="121">
        <v>123.76003736974201</v>
      </c>
      <c r="E7" s="122">
        <v>4.671711913277421</v>
      </c>
      <c r="F7" s="122">
        <v>8.9204366525171164</v>
      </c>
      <c r="G7" s="117"/>
      <c r="H7" s="117"/>
      <c r="I7" s="117"/>
      <c r="J7" s="117"/>
      <c r="K7" s="117"/>
      <c r="L7" s="117"/>
      <c r="M7" s="117"/>
      <c r="N7" s="117"/>
      <c r="O7" s="117"/>
      <c r="P7" s="117"/>
    </row>
    <row r="8" spans="1:16">
      <c r="A8" s="114"/>
      <c r="B8" s="114" t="s">
        <v>14</v>
      </c>
      <c r="C8" s="120">
        <v>121.07933780256457</v>
      </c>
      <c r="D8" s="121">
        <v>124.18299307959541</v>
      </c>
      <c r="E8" s="122">
        <v>7.511753615632033</v>
      </c>
      <c r="F8" s="122">
        <v>4.2927478649330775</v>
      </c>
    </row>
    <row r="9" spans="1:16">
      <c r="A9" s="114"/>
      <c r="B9" s="114" t="s">
        <v>15</v>
      </c>
      <c r="C9" s="120">
        <v>119.35727271201661</v>
      </c>
      <c r="D9" s="121">
        <v>122.48950189693008</v>
      </c>
      <c r="E9" s="122">
        <v>5.3290877844961226</v>
      </c>
      <c r="F9" s="122">
        <v>1.9846131629885022</v>
      </c>
    </row>
    <row r="10" spans="1:16">
      <c r="A10" s="114"/>
      <c r="B10" s="114" t="s">
        <v>14</v>
      </c>
      <c r="C10" s="120">
        <v>120.16248747108931</v>
      </c>
      <c r="D10" s="121">
        <v>123.21137822111174</v>
      </c>
      <c r="E10" s="122">
        <v>4.9202407445555263</v>
      </c>
      <c r="F10" s="122">
        <v>2.5801594466644318</v>
      </c>
    </row>
    <row r="11" spans="1:16">
      <c r="A11" s="114"/>
      <c r="B11" s="114" t="s">
        <v>16</v>
      </c>
      <c r="C11" s="120">
        <v>119.21565568904671</v>
      </c>
      <c r="D11" s="121">
        <v>123.57488835122663</v>
      </c>
      <c r="E11" s="122">
        <v>4.2900531822877896</v>
      </c>
      <c r="F11" s="122">
        <v>3.9693526001045143</v>
      </c>
    </row>
    <row r="12" spans="1:16">
      <c r="A12" s="114"/>
      <c r="B12" s="114" t="s">
        <v>16</v>
      </c>
      <c r="C12" s="120">
        <v>117.48785946998115</v>
      </c>
      <c r="D12" s="121">
        <v>125.65274245707926</v>
      </c>
      <c r="E12" s="122">
        <v>3.4789848480244911</v>
      </c>
      <c r="F12" s="122">
        <v>5.667821447708099</v>
      </c>
    </row>
    <row r="13" spans="1:16">
      <c r="A13" s="114"/>
      <c r="B13" s="114" t="s">
        <v>15</v>
      </c>
      <c r="C13" s="120">
        <v>116.70982281680328</v>
      </c>
      <c r="D13" s="121">
        <v>126.50316560237827</v>
      </c>
      <c r="E13" s="122">
        <v>3.2245700319509352</v>
      </c>
      <c r="F13" s="122">
        <v>5.4799111016728741</v>
      </c>
    </row>
    <row r="14" spans="1:16">
      <c r="A14" s="114"/>
      <c r="B14" s="114" t="s">
        <v>17</v>
      </c>
      <c r="C14" s="120">
        <v>117.37270563103222</v>
      </c>
      <c r="D14" s="121">
        <v>128.32755004175166</v>
      </c>
      <c r="E14" s="122">
        <v>3.3139584817535317</v>
      </c>
      <c r="F14" s="122">
        <v>5.5849842133899541</v>
      </c>
    </row>
    <row r="15" spans="1:16">
      <c r="A15" s="114"/>
      <c r="B15" s="114" t="s">
        <v>18</v>
      </c>
      <c r="C15" s="120">
        <v>120.07358810739606</v>
      </c>
      <c r="D15" s="121">
        <v>129.18825099291186</v>
      </c>
      <c r="E15" s="122">
        <v>6.489389743449725</v>
      </c>
      <c r="F15" s="122">
        <v>5.9572185774971809</v>
      </c>
    </row>
    <row r="16" spans="1:16">
      <c r="A16" s="114"/>
      <c r="B16" s="114" t="s">
        <v>19</v>
      </c>
      <c r="C16" s="120">
        <v>122.33701267661203</v>
      </c>
      <c r="D16" s="121">
        <v>130.33260116099439</v>
      </c>
      <c r="E16" s="122">
        <v>8.4107332852637828</v>
      </c>
      <c r="F16" s="122">
        <v>7.4730181696767373</v>
      </c>
    </row>
    <row r="17" spans="1:16">
      <c r="A17" s="114"/>
      <c r="B17" s="114" t="s">
        <v>20</v>
      </c>
      <c r="C17" s="120">
        <v>123.08112520955486</v>
      </c>
      <c r="D17" s="121">
        <v>130.4008155408155</v>
      </c>
      <c r="E17" s="122">
        <v>7.5846915296174711</v>
      </c>
      <c r="F17" s="122">
        <v>7.5155820783836313</v>
      </c>
    </row>
    <row r="18" spans="1:16">
      <c r="A18" s="114">
        <v>2019</v>
      </c>
      <c r="B18" s="115" t="s">
        <v>12</v>
      </c>
      <c r="C18" s="120">
        <v>123.97483302733839</v>
      </c>
      <c r="D18" s="121">
        <v>130.70539535887218</v>
      </c>
      <c r="E18" s="122">
        <v>4.2472403501794931</v>
      </c>
      <c r="F18" s="122">
        <v>6.7805044302953643</v>
      </c>
      <c r="G18" s="116"/>
      <c r="H18" s="116"/>
      <c r="I18" s="116"/>
      <c r="J18" s="116"/>
      <c r="K18" s="116"/>
      <c r="L18" s="116"/>
      <c r="M18" s="116"/>
      <c r="N18" s="116"/>
      <c r="O18" s="116"/>
      <c r="P18" s="116"/>
    </row>
    <row r="19" spans="1:16">
      <c r="A19" s="114"/>
      <c r="B19" s="114" t="s">
        <v>13</v>
      </c>
      <c r="C19" s="120">
        <v>122.14533872231158</v>
      </c>
      <c r="D19" s="121">
        <v>131.25522881509971</v>
      </c>
      <c r="E19" s="122">
        <v>1.2804940293441369</v>
      </c>
      <c r="F19" s="122">
        <v>6.0562291387851408</v>
      </c>
      <c r="G19" s="117"/>
      <c r="H19" s="117"/>
      <c r="I19" s="117"/>
      <c r="J19" s="117"/>
      <c r="K19" s="117"/>
      <c r="L19" s="117"/>
      <c r="M19" s="117"/>
      <c r="N19" s="117"/>
      <c r="O19" s="117"/>
      <c r="P19" s="117"/>
    </row>
    <row r="20" spans="1:16">
      <c r="A20" s="114"/>
      <c r="B20" s="114" t="s">
        <v>14</v>
      </c>
      <c r="C20" s="120">
        <v>123.43865637501034</v>
      </c>
      <c r="D20" s="121">
        <v>133.00993645830286</v>
      </c>
      <c r="E20" s="122">
        <v>1.9485724114984393</v>
      </c>
      <c r="F20" s="122">
        <v>7.1080130699135324</v>
      </c>
    </row>
    <row r="21" spans="1:16">
      <c r="A21" s="114"/>
      <c r="B21" s="114" t="s">
        <v>15</v>
      </c>
      <c r="C21" s="120">
        <v>125.64146847209449</v>
      </c>
      <c r="D21" s="121">
        <v>133.81437553305912</v>
      </c>
      <c r="E21" s="122">
        <v>5.2650296184634682</v>
      </c>
      <c r="F21" s="122">
        <v>9.2455871407318249</v>
      </c>
    </row>
    <row r="22" spans="1:16">
      <c r="A22" s="114"/>
      <c r="B22" s="114" t="s">
        <v>14</v>
      </c>
      <c r="C22" s="120">
        <v>128.65346902046375</v>
      </c>
      <c r="D22" s="121">
        <v>134.52319293220251</v>
      </c>
      <c r="E22" s="122">
        <v>7.0662498156234932</v>
      </c>
      <c r="F22" s="122">
        <v>9.1808198840133812</v>
      </c>
    </row>
    <row r="23" spans="1:16">
      <c r="A23" s="114"/>
      <c r="B23" s="114" t="s">
        <v>16</v>
      </c>
      <c r="C23" s="120">
        <v>131.59125531965236</v>
      </c>
      <c r="D23" s="121">
        <v>133.87977106830266</v>
      </c>
      <c r="E23" s="122">
        <v>10.38085103762314</v>
      </c>
      <c r="F23" s="122">
        <v>8.3389779708214817</v>
      </c>
    </row>
    <row r="24" spans="1:16">
      <c r="A24" s="114"/>
      <c r="B24" s="114" t="s">
        <v>16</v>
      </c>
      <c r="C24" s="120">
        <v>131.28283236332513</v>
      </c>
      <c r="D24" s="121">
        <v>134.63966527417489</v>
      </c>
      <c r="E24" s="122">
        <v>11.741615649120485</v>
      </c>
      <c r="F24" s="122">
        <v>7.152189949348231</v>
      </c>
    </row>
    <row r="25" spans="1:16">
      <c r="A25" s="114"/>
      <c r="B25" s="114" t="s">
        <v>15</v>
      </c>
      <c r="C25" s="120">
        <v>129.45972048605148</v>
      </c>
      <c r="D25" s="121">
        <v>135.61846270430314</v>
      </c>
      <c r="E25" s="122">
        <v>10.924442657462885</v>
      </c>
      <c r="F25" s="122">
        <v>7.2055881436009717</v>
      </c>
    </row>
    <row r="26" spans="1:16">
      <c r="A26" s="114"/>
      <c r="B26" s="114" t="s">
        <v>17</v>
      </c>
      <c r="C26" s="120">
        <v>128.42559811089185</v>
      </c>
      <c r="D26" s="121">
        <v>135.26552015886949</v>
      </c>
      <c r="E26" s="122">
        <v>9.416918882832114</v>
      </c>
      <c r="F26" s="122">
        <v>5.4064541206159999</v>
      </c>
    </row>
    <row r="27" spans="1:16">
      <c r="A27" s="114"/>
      <c r="B27" s="114" t="s">
        <v>18</v>
      </c>
      <c r="C27" s="120">
        <v>128.5385881077496</v>
      </c>
      <c r="D27" s="121">
        <v>135.81200553064775</v>
      </c>
      <c r="E27" s="122">
        <v>7.0498434616464323</v>
      </c>
      <c r="F27" s="122">
        <v>5.1272112493413236</v>
      </c>
    </row>
    <row r="28" spans="1:16">
      <c r="A28" s="114"/>
      <c r="B28" s="114" t="s">
        <v>19</v>
      </c>
      <c r="C28" s="120">
        <v>129.54409636189712</v>
      </c>
      <c r="D28" s="121">
        <v>136.27056378702923</v>
      </c>
      <c r="E28" s="122">
        <v>5.8911718764430132</v>
      </c>
      <c r="F28" s="122">
        <v>4.5560071487408926</v>
      </c>
    </row>
    <row r="29" spans="1:16">
      <c r="A29" s="114"/>
      <c r="B29" s="114" t="s">
        <v>20</v>
      </c>
      <c r="C29" s="120">
        <v>132.44053642397972</v>
      </c>
      <c r="D29" s="121">
        <v>138.95627962367982</v>
      </c>
      <c r="E29" s="122">
        <v>7.6042619845161141</v>
      </c>
      <c r="F29" s="122">
        <v>6.5608976810320963</v>
      </c>
    </row>
    <row r="30" spans="1:16">
      <c r="A30" s="114">
        <v>2020</v>
      </c>
      <c r="B30" s="115" t="s">
        <v>12</v>
      </c>
      <c r="C30" s="120">
        <v>134.511136025257</v>
      </c>
      <c r="D30" s="121">
        <v>139.20266822933428</v>
      </c>
      <c r="E30" s="122">
        <v>8.4987434470633172</v>
      </c>
      <c r="F30" s="122">
        <v>6.5010880745446586</v>
      </c>
      <c r="G30" s="116"/>
      <c r="H30" s="116"/>
      <c r="I30" s="116"/>
      <c r="J30" s="116"/>
      <c r="K30" s="116"/>
      <c r="L30" s="116"/>
      <c r="M30" s="116"/>
      <c r="N30" s="116"/>
      <c r="O30" s="116"/>
      <c r="P30" s="116"/>
    </row>
    <row r="31" spans="1:16">
      <c r="A31" s="114"/>
      <c r="B31" s="114" t="s">
        <v>13</v>
      </c>
      <c r="C31" s="120">
        <v>135.59127193743396</v>
      </c>
      <c r="D31" s="121">
        <v>137.58787458947913</v>
      </c>
      <c r="E31" s="122">
        <v>11.008142722245594</v>
      </c>
      <c r="F31" s="122">
        <v>4.8246807624710009</v>
      </c>
      <c r="G31" s="117"/>
      <c r="H31" s="117"/>
      <c r="I31" s="117"/>
      <c r="J31" s="117"/>
      <c r="K31" s="117"/>
      <c r="L31" s="117"/>
      <c r="M31" s="117"/>
      <c r="N31" s="117"/>
      <c r="O31" s="117"/>
      <c r="P31" s="117"/>
    </row>
    <row r="32" spans="1:16">
      <c r="A32" s="114"/>
      <c r="B32" s="114" t="s">
        <v>14</v>
      </c>
      <c r="C32" s="120">
        <v>129.3993316135255</v>
      </c>
      <c r="D32" s="121">
        <v>135.63913934904653</v>
      </c>
      <c r="E32" s="122">
        <v>4.8288562218357756</v>
      </c>
      <c r="F32" s="122">
        <v>1.9766965993310626</v>
      </c>
    </row>
    <row r="33" spans="1:16">
      <c r="A33" s="114"/>
      <c r="B33" s="114" t="s">
        <v>15</v>
      </c>
      <c r="C33" s="120">
        <v>128.4328010786783</v>
      </c>
      <c r="D33" s="121">
        <v>134.89794889666453</v>
      </c>
      <c r="E33" s="122">
        <v>2.2216650605319632</v>
      </c>
      <c r="F33" s="122">
        <v>0.80975856240326216</v>
      </c>
    </row>
    <row r="34" spans="1:16">
      <c r="A34" s="113"/>
      <c r="B34" s="114" t="s">
        <v>14</v>
      </c>
      <c r="C34" s="120">
        <v>127.19882677816608</v>
      </c>
      <c r="D34" s="121">
        <v>135.02288628802881</v>
      </c>
      <c r="E34" s="122">
        <v>-1.1306669407152081</v>
      </c>
      <c r="F34" s="122">
        <v>0.3714551706174074</v>
      </c>
    </row>
    <row r="35" spans="1:16">
      <c r="A35" s="113"/>
      <c r="B35" s="114" t="s">
        <v>16</v>
      </c>
      <c r="C35" s="120">
        <v>132.73243240424293</v>
      </c>
      <c r="D35" s="121">
        <v>132.26067997510469</v>
      </c>
      <c r="E35" s="122">
        <v>0.86721346476898997</v>
      </c>
      <c r="F35" s="122">
        <v>-1.2093620121085613</v>
      </c>
    </row>
    <row r="36" spans="1:16">
      <c r="A36" s="113"/>
      <c r="B36" s="114" t="s">
        <v>16</v>
      </c>
      <c r="C36" s="120">
        <v>131.29187511163045</v>
      </c>
      <c r="D36" s="121">
        <v>133.17608261946026</v>
      </c>
      <c r="E36" s="122">
        <v>6.8879899546070433E-3</v>
      </c>
      <c r="F36" s="122">
        <v>-1.0870367597351382</v>
      </c>
    </row>
    <row r="37" spans="1:16">
      <c r="A37" s="113"/>
      <c r="B37" s="114" t="s">
        <v>15</v>
      </c>
      <c r="C37" s="120">
        <v>129.44042165008625</v>
      </c>
      <c r="D37" s="121">
        <v>134.05074980440284</v>
      </c>
      <c r="E37" s="122">
        <v>-1.4907212755266297E-2</v>
      </c>
      <c r="F37" s="122">
        <v>-1.1559730649052358</v>
      </c>
    </row>
    <row r="38" spans="1:16">
      <c r="A38" s="113"/>
      <c r="B38" s="114" t="s">
        <v>17</v>
      </c>
      <c r="C38" s="120">
        <v>128.37663267975904</v>
      </c>
      <c r="D38" s="121">
        <v>136.09164933607173</v>
      </c>
      <c r="E38" s="122">
        <v>-3.8127469798143743E-2</v>
      </c>
      <c r="F38" s="122">
        <v>0.61074631305297888</v>
      </c>
    </row>
    <row r="39" spans="1:16">
      <c r="A39" s="113"/>
      <c r="B39" s="114" t="s">
        <v>18</v>
      </c>
      <c r="C39" s="120">
        <v>130.52193373412703</v>
      </c>
      <c r="D39" s="121">
        <v>140.16188060936381</v>
      </c>
      <c r="E39" s="122">
        <v>1.5429962749511805</v>
      </c>
      <c r="F39" s="122">
        <v>3.202864917368764</v>
      </c>
    </row>
    <row r="40" spans="1:16">
      <c r="A40" s="113"/>
      <c r="B40" s="114" t="s">
        <v>19</v>
      </c>
      <c r="C40" s="120">
        <v>134.11953078749917</v>
      </c>
      <c r="D40" s="121">
        <v>140.74637085792511</v>
      </c>
      <c r="E40" s="122">
        <v>3.531951323215865</v>
      </c>
      <c r="F40" s="122">
        <v>3.284500295963344</v>
      </c>
    </row>
    <row r="41" spans="1:16">
      <c r="B41" s="114" t="s">
        <v>20</v>
      </c>
      <c r="C41" s="120">
        <v>135.97950244690631</v>
      </c>
      <c r="D41" s="121">
        <v>142.44239429318719</v>
      </c>
      <c r="E41" s="122">
        <v>2.6721169503552522</v>
      </c>
      <c r="F41" s="122">
        <v>2.5087852660911958</v>
      </c>
    </row>
    <row r="42" spans="1:16">
      <c r="A42" s="114">
        <v>2021</v>
      </c>
      <c r="B42" s="115" t="s">
        <v>12</v>
      </c>
      <c r="C42" s="120">
        <v>138.41941600209691</v>
      </c>
      <c r="D42" s="121">
        <v>141.65914568567703</v>
      </c>
      <c r="E42" s="122">
        <v>2.9055438027867586</v>
      </c>
      <c r="F42" s="122">
        <v>1.764676990455194</v>
      </c>
      <c r="G42" s="116"/>
      <c r="H42" s="116"/>
      <c r="I42" s="116"/>
      <c r="J42" s="116"/>
      <c r="K42" s="116"/>
      <c r="L42" s="116"/>
      <c r="M42" s="116"/>
      <c r="N42" s="116"/>
      <c r="O42" s="116"/>
      <c r="P42" s="116"/>
    </row>
    <row r="43" spans="1:16">
      <c r="A43" s="114"/>
      <c r="B43" s="114" t="s">
        <v>13</v>
      </c>
      <c r="C43" s="120">
        <v>141.44013993173741</v>
      </c>
      <c r="D43" s="121">
        <v>144.50355870386446</v>
      </c>
      <c r="E43" s="122">
        <v>4.3136021299382099</v>
      </c>
      <c r="F43" s="122">
        <v>5.0263761505290105</v>
      </c>
      <c r="G43" s="117"/>
      <c r="H43" s="117"/>
      <c r="I43" s="117"/>
      <c r="J43" s="117"/>
      <c r="K43" s="117"/>
      <c r="L43" s="117"/>
      <c r="M43" s="117"/>
      <c r="N43" s="117"/>
      <c r="O43" s="117"/>
      <c r="P43" s="117"/>
    </row>
    <row r="44" spans="1:16">
      <c r="A44" s="114"/>
      <c r="B44" s="114" t="s">
        <v>14</v>
      </c>
      <c r="C44" s="120">
        <v>143.41602835593972</v>
      </c>
      <c r="D44" s="121">
        <v>146.39904721919791</v>
      </c>
      <c r="E44" s="122">
        <v>10.832124530811038</v>
      </c>
      <c r="F44" s="122">
        <v>7.9327456085241055</v>
      </c>
    </row>
    <row r="45" spans="1:16">
      <c r="A45" s="114"/>
      <c r="B45" s="114" t="s">
        <v>15</v>
      </c>
      <c r="C45" s="120">
        <v>143.76214084235056</v>
      </c>
      <c r="D45" s="121">
        <v>147.0743241189231</v>
      </c>
      <c r="E45" s="122">
        <v>11.935689041214225</v>
      </c>
      <c r="F45" s="122">
        <v>9.0263605353896104</v>
      </c>
    </row>
    <row r="46" spans="1:16">
      <c r="A46" s="113"/>
      <c r="B46" s="114" t="s">
        <v>14</v>
      </c>
      <c r="C46" s="120">
        <v>146.05857276653128</v>
      </c>
      <c r="D46" s="121">
        <v>147.88129853317653</v>
      </c>
      <c r="E46" s="122">
        <v>14.826981086277225</v>
      </c>
      <c r="F46" s="122">
        <v>9.5231353725607306</v>
      </c>
    </row>
    <row r="47" spans="1:16">
      <c r="A47" s="113"/>
      <c r="B47" s="114" t="s">
        <v>16</v>
      </c>
      <c r="C47" s="120">
        <v>150.16404342825768</v>
      </c>
      <c r="D47" s="121">
        <v>148.6824314839717</v>
      </c>
      <c r="E47" s="122">
        <v>13.132895034218883</v>
      </c>
      <c r="F47" s="122">
        <v>12.416200727198778</v>
      </c>
    </row>
    <row r="48" spans="1:16">
      <c r="A48" s="113"/>
      <c r="B48" s="114" t="s">
        <v>16</v>
      </c>
      <c r="C48" s="120">
        <v>153.28415434812626</v>
      </c>
      <c r="D48" s="121">
        <v>147.66718606280287</v>
      </c>
      <c r="E48" s="122">
        <v>16.750677997246189</v>
      </c>
      <c r="F48" s="122">
        <v>10.881160609559103</v>
      </c>
    </row>
    <row r="49" spans="1:6">
      <c r="B49" s="114" t="s">
        <v>15</v>
      </c>
      <c r="C49" s="120">
        <v>155.59882957162804</v>
      </c>
      <c r="D49" s="121">
        <v>148.8004582638784</v>
      </c>
      <c r="E49" s="122">
        <v>20.20884016606135</v>
      </c>
      <c r="F49" s="122">
        <v>11.003077924589943</v>
      </c>
    </row>
    <row r="50" spans="1:6">
      <c r="B50" s="114" t="s">
        <v>17</v>
      </c>
      <c r="C50" s="120">
        <v>156.33863831696831</v>
      </c>
      <c r="D50" s="121">
        <v>149.67875177655836</v>
      </c>
      <c r="E50" s="122">
        <v>21.781226889602003</v>
      </c>
      <c r="F50" s="122">
        <v>9.9837885033885918</v>
      </c>
    </row>
    <row r="51" spans="1:6">
      <c r="B51" s="114" t="s">
        <v>18</v>
      </c>
      <c r="C51" s="120">
        <v>152.06993455214194</v>
      </c>
      <c r="D51" s="121">
        <v>150.79043836616253</v>
      </c>
      <c r="E51" s="122">
        <v>16.50910326068886</v>
      </c>
      <c r="F51" s="122">
        <v>7.5830587536285243</v>
      </c>
    </row>
    <row r="52" spans="1:6">
      <c r="A52" s="113"/>
      <c r="B52" s="114" t="s">
        <v>19</v>
      </c>
      <c r="C52" s="120">
        <v>148.30571605219626</v>
      </c>
      <c r="D52" s="121">
        <v>148.06121741685601</v>
      </c>
      <c r="E52" s="122">
        <v>10.577270276298446</v>
      </c>
      <c r="F52" s="122">
        <v>5.19718307075554</v>
      </c>
    </row>
    <row r="53" spans="1:6">
      <c r="B53" s="114" t="s">
        <v>20</v>
      </c>
      <c r="C53" s="120">
        <v>148.41537287774932</v>
      </c>
      <c r="D53" s="121">
        <v>146.04861781906666</v>
      </c>
      <c r="E53" s="122">
        <v>9.145400745747434</v>
      </c>
      <c r="F53" s="122">
        <v>2.5317066199103788</v>
      </c>
    </row>
    <row r="54" spans="1:6">
      <c r="A54" s="114">
        <v>2022</v>
      </c>
      <c r="B54" s="115" t="s">
        <v>12</v>
      </c>
      <c r="C54" s="120">
        <v>152.44136931701016</v>
      </c>
      <c r="D54" s="121">
        <v>146.09188742391902</v>
      </c>
      <c r="E54" s="122">
        <v>10.130048023537984</v>
      </c>
      <c r="F54" s="122">
        <v>3.1291602930301865</v>
      </c>
    </row>
    <row r="55" spans="1:6">
      <c r="A55" s="114"/>
      <c r="B55" s="114" t="s">
        <v>13</v>
      </c>
      <c r="C55" s="120">
        <v>153.48277804119309</v>
      </c>
      <c r="D55" s="121">
        <v>149.13642756308687</v>
      </c>
      <c r="E55" s="122">
        <v>8.5143001946037078</v>
      </c>
      <c r="F55" s="122">
        <v>3.2060586609612196</v>
      </c>
    </row>
    <row r="56" spans="1:6">
      <c r="A56" s="114"/>
      <c r="B56" s="114" t="s">
        <v>14</v>
      </c>
      <c r="C56" s="120">
        <v>153.85766751890515</v>
      </c>
      <c r="D56" s="121">
        <v>151.80427553974312</v>
      </c>
      <c r="E56" s="122">
        <v>7.280664011313065</v>
      </c>
      <c r="F56" s="122">
        <v>3.6921198759252594</v>
      </c>
    </row>
    <row r="57" spans="1:6">
      <c r="A57" s="114"/>
      <c r="B57" s="114" t="s">
        <v>15</v>
      </c>
      <c r="C57" s="120">
        <v>156.39628346214405</v>
      </c>
      <c r="D57" s="121">
        <v>153.6508918187557</v>
      </c>
      <c r="E57" s="122">
        <v>8.7882265426529003</v>
      </c>
      <c r="F57" s="122">
        <v>4.4715947118783461</v>
      </c>
    </row>
    <row r="58" spans="1:6">
      <c r="B58" s="114" t="s">
        <v>14</v>
      </c>
      <c r="C58" s="120">
        <v>155.36844573775929</v>
      </c>
      <c r="D58" s="121">
        <v>154.68997852826786</v>
      </c>
      <c r="E58" s="122">
        <v>6.3740681528563492</v>
      </c>
      <c r="F58" s="122">
        <v>4.6041521562402377</v>
      </c>
    </row>
    <row r="59" spans="1:6">
      <c r="B59" s="114" t="s">
        <v>16</v>
      </c>
      <c r="C59" s="120">
        <v>158.08533286999506</v>
      </c>
      <c r="D59" s="121">
        <v>156.22249148921543</v>
      </c>
      <c r="E59" s="122">
        <v>5.2750906681078069</v>
      </c>
      <c r="F59" s="122">
        <v>5.0712514787307317</v>
      </c>
    </row>
    <row r="60" spans="1:6">
      <c r="B60" s="114" t="s">
        <v>16</v>
      </c>
      <c r="C60" s="120">
        <v>157.79636890349289</v>
      </c>
      <c r="D60" s="121">
        <v>156.91952607671695</v>
      </c>
      <c r="E60" s="122">
        <v>2.9436927610396513</v>
      </c>
      <c r="F60" s="122">
        <v>6.2656709730888105</v>
      </c>
    </row>
    <row r="61" spans="1:6">
      <c r="B61" s="114" t="s">
        <v>15</v>
      </c>
      <c r="C61" s="120">
        <v>163.81575832516168</v>
      </c>
      <c r="D61" s="121">
        <v>156.14394182968482</v>
      </c>
      <c r="E61" s="122">
        <v>5.2808422635024277</v>
      </c>
      <c r="F61" s="122">
        <v>4.9351216061335634</v>
      </c>
    </row>
    <row r="62" spans="1:6">
      <c r="B62" s="114" t="s">
        <v>17</v>
      </c>
      <c r="C62" s="120">
        <v>162.33604461534054</v>
      </c>
      <c r="D62" s="121">
        <v>156.1097645905482</v>
      </c>
      <c r="E62" s="122">
        <v>3.8361638318819224</v>
      </c>
      <c r="F62" s="122">
        <v>4.2965435892932335</v>
      </c>
    </row>
    <row r="63" spans="1:6">
      <c r="B63" s="114" t="s">
        <v>18</v>
      </c>
      <c r="C63" s="120">
        <v>161.19961097024074</v>
      </c>
      <c r="D63" s="121">
        <v>155.92014136351071</v>
      </c>
      <c r="E63" s="122">
        <v>6.0036038320042895</v>
      </c>
      <c r="F63" s="122">
        <v>3.4018755120877042</v>
      </c>
    </row>
    <row r="64" spans="1:6">
      <c r="B64" s="114" t="s">
        <v>19</v>
      </c>
      <c r="C64" s="120">
        <v>157.36415575159572</v>
      </c>
      <c r="D64" s="121">
        <v>156.06762898015322</v>
      </c>
      <c r="E64" s="122">
        <v>6.1079504826444753</v>
      </c>
      <c r="F64" s="122">
        <v>5.4075008317375328</v>
      </c>
    </row>
    <row r="65" spans="1:11">
      <c r="B65" s="114" t="s">
        <v>20</v>
      </c>
      <c r="C65" s="120">
        <v>154.95793759654364</v>
      </c>
      <c r="D65" s="121">
        <v>153.87356626473891</v>
      </c>
      <c r="E65" s="122">
        <v>4.4082796761111043</v>
      </c>
      <c r="F65" s="122">
        <v>5.3577695992756524</v>
      </c>
    </row>
    <row r="66" spans="1:11">
      <c r="A66" s="114">
        <v>2023</v>
      </c>
      <c r="B66" s="115" t="s">
        <v>12</v>
      </c>
      <c r="C66" s="120">
        <v>157.73458036222743</v>
      </c>
      <c r="D66" s="121">
        <v>151.87978199913107</v>
      </c>
      <c r="E66" s="122">
        <v>3.4722930323525025</v>
      </c>
      <c r="F66" s="122">
        <v>3.9618179197159265</v>
      </c>
    </row>
    <row r="67" spans="1:11">
      <c r="B67" s="114" t="s">
        <v>13</v>
      </c>
      <c r="C67" s="120">
        <v>159.44037945063283</v>
      </c>
      <c r="D67" s="121">
        <v>149.73762731734465</v>
      </c>
      <c r="E67" s="122">
        <v>3.8816090544313564</v>
      </c>
      <c r="F67" s="122">
        <v>0.40312066212224718</v>
      </c>
    </row>
    <row r="68" spans="1:11">
      <c r="B68" s="114" t="s">
        <v>14</v>
      </c>
      <c r="C68" s="120">
        <v>162.7097267495962</v>
      </c>
      <c r="D68" s="121">
        <v>149.36363904561216</v>
      </c>
      <c r="E68" s="122">
        <v>5.7534079213851008</v>
      </c>
      <c r="F68" s="122">
        <v>-1.6077521436423492</v>
      </c>
    </row>
    <row r="69" spans="1:11">
      <c r="B69" s="114" t="s">
        <v>15</v>
      </c>
      <c r="C69" s="120">
        <v>166.82757549858948</v>
      </c>
      <c r="D69" s="121">
        <v>149.31844724693826</v>
      </c>
      <c r="E69" s="122">
        <v>6.6697825584649095</v>
      </c>
      <c r="F69" s="122">
        <v>-2.8196677028909933</v>
      </c>
    </row>
    <row r="70" spans="1:11">
      <c r="B70" s="114" t="s">
        <v>14</v>
      </c>
      <c r="C70" s="120">
        <v>165.30613386780499</v>
      </c>
      <c r="D70" s="121">
        <v>149.01522658176461</v>
      </c>
      <c r="E70" s="122">
        <v>6.3962074685481207</v>
      </c>
      <c r="F70" s="122">
        <v>-3.6684677317129877</v>
      </c>
    </row>
    <row r="71" spans="1:11">
      <c r="B71" s="114" t="s">
        <v>16</v>
      </c>
      <c r="C71" s="120">
        <v>162.3478963051198</v>
      </c>
      <c r="D71" s="121">
        <v>153.13959340537704</v>
      </c>
      <c r="E71" s="122">
        <v>2.6963687002070857</v>
      </c>
      <c r="F71" s="122">
        <v>-1.9734021999330387</v>
      </c>
    </row>
    <row r="72" spans="1:11">
      <c r="B72" s="114" t="s">
        <v>16</v>
      </c>
      <c r="C72" s="120">
        <v>161.85790282889363</v>
      </c>
      <c r="D72" s="121">
        <v>151.42771232063387</v>
      </c>
      <c r="E72" s="122">
        <v>2.5739083564620735</v>
      </c>
      <c r="F72" s="122">
        <v>-3.4997644291878349</v>
      </c>
    </row>
    <row r="73" spans="1:11">
      <c r="B73" s="114" t="s">
        <v>15</v>
      </c>
      <c r="C73" s="120">
        <v>162.46593799657046</v>
      </c>
      <c r="D73" s="121">
        <v>153.2226357850696</v>
      </c>
      <c r="E73" s="122">
        <v>-0.82398686328571946</v>
      </c>
      <c r="F73" s="122">
        <v>-1.8709057875595736</v>
      </c>
    </row>
    <row r="74" spans="1:11">
      <c r="B74" s="114" t="s">
        <v>17</v>
      </c>
      <c r="C74" s="120">
        <v>162.13596205719634</v>
      </c>
      <c r="D74" s="121">
        <v>152.29020693802315</v>
      </c>
      <c r="E74" s="122">
        <v>-0.12325208404473376</v>
      </c>
      <c r="F74" s="122">
        <v>-2.4467128385871062</v>
      </c>
    </row>
    <row r="75" spans="1:11">
      <c r="B75" s="114" t="s">
        <v>18</v>
      </c>
      <c r="C75" s="120">
        <v>161.64347121535047</v>
      </c>
      <c r="D75" s="121">
        <v>155.53710619721764</v>
      </c>
      <c r="E75" s="122">
        <v>0.2753482111018668</v>
      </c>
      <c r="F75" s="122">
        <v>-0.24566112045785182</v>
      </c>
    </row>
    <row r="76" spans="1:11">
      <c r="B76" s="114" t="s">
        <v>19</v>
      </c>
    </row>
    <row r="77" spans="1:11">
      <c r="B77" s="114" t="s">
        <v>20</v>
      </c>
      <c r="K77" t="s">
        <v>116</v>
      </c>
    </row>
    <row r="78" spans="1:11">
      <c r="B78" s="114" t="s">
        <v>101</v>
      </c>
      <c r="K78" t="s">
        <v>117</v>
      </c>
    </row>
    <row r="79" spans="1:11">
      <c r="B79" s="114" t="s">
        <v>101</v>
      </c>
    </row>
    <row r="80" spans="1:11">
      <c r="B80" s="114" t="s">
        <v>101</v>
      </c>
    </row>
    <row r="81" spans="2:11">
      <c r="B81" s="114" t="s">
        <v>101</v>
      </c>
    </row>
    <row r="82" spans="2:11">
      <c r="B82" s="114" t="s">
        <v>101</v>
      </c>
    </row>
    <row r="83" spans="2:11">
      <c r="B83" s="114" t="s">
        <v>101</v>
      </c>
    </row>
    <row r="84" spans="2:11">
      <c r="B84" s="114" t="s">
        <v>101</v>
      </c>
    </row>
    <row r="85" spans="2:11">
      <c r="B85" s="114" t="s">
        <v>101</v>
      </c>
    </row>
    <row r="86" spans="2:11">
      <c r="B86" s="114" t="s">
        <v>101</v>
      </c>
    </row>
    <row r="87" spans="2:11">
      <c r="B87" s="114" t="s">
        <v>101</v>
      </c>
    </row>
    <row r="88" spans="2:11">
      <c r="B88" s="114" t="s">
        <v>101</v>
      </c>
    </row>
    <row r="89" spans="2:11">
      <c r="B89" s="114" t="s">
        <v>101</v>
      </c>
    </row>
    <row r="90" spans="2:11">
      <c r="B90" s="114" t="s">
        <v>101</v>
      </c>
    </row>
    <row r="91" spans="2:11">
      <c r="B91" s="114" t="s">
        <v>101</v>
      </c>
    </row>
    <row r="92" spans="2:11">
      <c r="B92" s="114" t="s">
        <v>101</v>
      </c>
    </row>
    <row r="93" spans="2:11">
      <c r="B93" s="114" t="s">
        <v>101</v>
      </c>
    </row>
    <row r="94" spans="2:11">
      <c r="B94" s="114" t="s">
        <v>101</v>
      </c>
    </row>
    <row r="95" spans="2:11">
      <c r="B95" s="114" t="s">
        <v>101</v>
      </c>
    </row>
    <row r="96" spans="2:11">
      <c r="B96" s="114" t="s">
        <v>101</v>
      </c>
      <c r="K96" t="s">
        <v>116</v>
      </c>
    </row>
    <row r="97" spans="2:11">
      <c r="B97" s="114" t="s">
        <v>101</v>
      </c>
      <c r="K97" t="s">
        <v>118</v>
      </c>
    </row>
    <row r="98" spans="2:11">
      <c r="B98" s="114" t="s">
        <v>101</v>
      </c>
    </row>
    <row r="99" spans="2:11">
      <c r="B99" s="114" t="s">
        <v>101</v>
      </c>
    </row>
    <row r="100" spans="2:11">
      <c r="B100" s="114" t="s">
        <v>101</v>
      </c>
    </row>
    <row r="101" spans="2:11">
      <c r="B101" s="114" t="s">
        <v>101</v>
      </c>
    </row>
    <row r="102" spans="2:11">
      <c r="B102" s="114" t="s">
        <v>101</v>
      </c>
    </row>
    <row r="103" spans="2:11">
      <c r="B103" s="114" t="s">
        <v>101</v>
      </c>
    </row>
    <row r="104" spans="2:11">
      <c r="B104" s="114" t="s">
        <v>101</v>
      </c>
    </row>
    <row r="105" spans="2:11">
      <c r="B105" s="114" t="s">
        <v>101</v>
      </c>
    </row>
    <row r="106" spans="2:11">
      <c r="B106" s="119" t="s">
        <v>101</v>
      </c>
    </row>
    <row r="107" spans="2:11">
      <c r="B107" s="119" t="s">
        <v>101</v>
      </c>
    </row>
    <row r="108" spans="2:11">
      <c r="B108" s="119" t="s">
        <v>101</v>
      </c>
    </row>
    <row r="109" spans="2:11">
      <c r="B109" s="119" t="s">
        <v>101</v>
      </c>
    </row>
    <row r="110" spans="2:11">
      <c r="B110" s="119" t="s">
        <v>101</v>
      </c>
    </row>
    <row r="111" spans="2:11">
      <c r="B111" s="119" t="s">
        <v>101</v>
      </c>
    </row>
  </sheetData>
  <mergeCells count="9">
    <mergeCell ref="C2:F2"/>
    <mergeCell ref="A3:A5"/>
    <mergeCell ref="B3:B5"/>
    <mergeCell ref="C3:D3"/>
    <mergeCell ref="E3:F3"/>
    <mergeCell ref="C4:C5"/>
    <mergeCell ref="D4:D5"/>
    <mergeCell ref="E4:E5"/>
    <mergeCell ref="F4:F5"/>
  </mergeCells>
  <hyperlinks>
    <hyperlink ref="A1" location="Indice!A1" display="Índice" xr:uid="{6F27F28A-7A12-441D-9220-FE3E642A6572}"/>
  </hyperlink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ABB36-BB64-466C-A953-3DF6F4E7088F}">
  <sheetPr>
    <tabColor theme="9" tint="0.39997558519241921"/>
  </sheetPr>
  <dimension ref="A1:W49"/>
  <sheetViews>
    <sheetView showGridLines="0" zoomScaleNormal="100" workbookViewId="0">
      <selection activeCell="A58" sqref="A58"/>
    </sheetView>
  </sheetViews>
  <sheetFormatPr baseColWidth="10" defaultColWidth="11.453125" defaultRowHeight="12.5"/>
  <cols>
    <col min="1" max="1" width="11.453125" style="90"/>
    <col min="2" max="2" width="7.26953125" style="90" bestFit="1" customWidth="1"/>
    <col min="3" max="3" width="7.7265625" style="90" bestFit="1" customWidth="1"/>
    <col min="4" max="5" width="6.81640625" style="90" bestFit="1" customWidth="1"/>
    <col min="6" max="6" width="5" style="90" customWidth="1"/>
    <col min="7" max="7" width="10.26953125" style="90" bestFit="1" customWidth="1"/>
    <col min="8" max="16384" width="11.453125" style="90"/>
  </cols>
  <sheetData>
    <row r="1" spans="1:23" ht="14.5">
      <c r="A1" s="190" t="s">
        <v>302</v>
      </c>
    </row>
    <row r="2" spans="1:23">
      <c r="B2" s="90" t="s">
        <v>142</v>
      </c>
    </row>
    <row r="3" spans="1:23">
      <c r="C3" s="90" t="s">
        <v>120</v>
      </c>
      <c r="D3" s="90" t="s">
        <v>15</v>
      </c>
      <c r="E3" s="90" t="s">
        <v>121</v>
      </c>
      <c r="F3" s="90" t="s">
        <v>122</v>
      </c>
      <c r="G3" s="90" t="s">
        <v>119</v>
      </c>
    </row>
    <row r="4" spans="1:23">
      <c r="B4" s="123" t="s">
        <v>123</v>
      </c>
      <c r="G4" s="125">
        <v>26898</v>
      </c>
      <c r="H4" s="124"/>
      <c r="I4" s="124"/>
      <c r="J4" s="124"/>
      <c r="K4" s="124"/>
    </row>
    <row r="5" spans="1:23">
      <c r="B5" s="123" t="s">
        <v>124</v>
      </c>
      <c r="G5" s="125">
        <v>30227</v>
      </c>
      <c r="H5" s="124"/>
      <c r="I5" s="124"/>
      <c r="J5" s="124"/>
      <c r="K5" s="124"/>
    </row>
    <row r="6" spans="1:23">
      <c r="B6" s="123" t="s">
        <v>125</v>
      </c>
      <c r="G6" s="125">
        <v>32112</v>
      </c>
      <c r="H6" s="124"/>
      <c r="I6" s="124"/>
      <c r="J6" s="124"/>
      <c r="K6" s="124"/>
    </row>
    <row r="7" spans="1:23">
      <c r="B7" s="123" t="s">
        <v>126</v>
      </c>
      <c r="G7" s="125">
        <v>30488</v>
      </c>
      <c r="H7" s="124"/>
      <c r="I7" s="124"/>
      <c r="J7" s="124"/>
      <c r="K7" s="124"/>
      <c r="U7" s="93"/>
      <c r="V7" s="93"/>
    </row>
    <row r="8" spans="1:23">
      <c r="B8" s="123" t="s">
        <v>127</v>
      </c>
      <c r="G8" s="125">
        <v>26558</v>
      </c>
      <c r="H8" s="124"/>
      <c r="I8" s="124"/>
      <c r="J8" s="124"/>
      <c r="K8" s="124"/>
      <c r="U8" s="93"/>
      <c r="V8" s="93"/>
    </row>
    <row r="9" spans="1:23">
      <c r="B9" s="123" t="s">
        <v>34</v>
      </c>
      <c r="G9" s="125">
        <v>27132</v>
      </c>
      <c r="H9" s="124"/>
      <c r="I9" s="124"/>
      <c r="J9" s="124"/>
      <c r="K9" s="124"/>
    </row>
    <row r="10" spans="1:23">
      <c r="B10" s="123" t="s">
        <v>128</v>
      </c>
      <c r="G10" s="125">
        <v>23598</v>
      </c>
      <c r="H10" s="124"/>
      <c r="I10" s="124"/>
      <c r="J10" s="124"/>
      <c r="K10" s="124"/>
    </row>
    <row r="11" spans="1:23">
      <c r="B11" s="123" t="s">
        <v>129</v>
      </c>
      <c r="G11" s="125">
        <v>30173</v>
      </c>
      <c r="H11" s="124"/>
      <c r="I11" s="124"/>
      <c r="J11" s="124"/>
      <c r="K11" s="124"/>
      <c r="W11" s="93"/>
    </row>
    <row r="12" spans="1:23">
      <c r="B12" s="123" t="s">
        <v>130</v>
      </c>
      <c r="G12" s="125">
        <v>37106</v>
      </c>
      <c r="H12" s="124"/>
      <c r="I12" s="124"/>
      <c r="J12" s="124"/>
      <c r="K12" s="124"/>
      <c r="W12" s="93"/>
    </row>
    <row r="13" spans="1:23">
      <c r="B13" s="123" t="s">
        <v>131</v>
      </c>
      <c r="G13" s="125">
        <v>37192</v>
      </c>
      <c r="H13" s="124"/>
      <c r="I13" s="124"/>
      <c r="J13" s="124"/>
      <c r="K13" s="124"/>
      <c r="W13" s="93"/>
    </row>
    <row r="14" spans="1:23">
      <c r="B14" s="123" t="s">
        <v>132</v>
      </c>
      <c r="G14" s="125">
        <v>34689</v>
      </c>
      <c r="H14" s="124"/>
      <c r="I14" s="124"/>
      <c r="J14" s="124"/>
      <c r="K14" s="124"/>
      <c r="W14" s="93"/>
    </row>
    <row r="15" spans="1:23">
      <c r="B15" s="123" t="s">
        <v>133</v>
      </c>
      <c r="G15" s="125">
        <v>43994</v>
      </c>
      <c r="H15" s="124"/>
      <c r="I15" s="124"/>
      <c r="J15" s="124"/>
      <c r="K15" s="124"/>
    </row>
    <row r="16" spans="1:23">
      <c r="B16" s="123" t="s">
        <v>134</v>
      </c>
      <c r="G16" s="125">
        <v>27415</v>
      </c>
      <c r="H16" s="124"/>
      <c r="I16" s="124"/>
      <c r="J16" s="124"/>
      <c r="K16" s="124"/>
    </row>
    <row r="17" spans="2:11">
      <c r="B17" s="123" t="s">
        <v>135</v>
      </c>
      <c r="G17" s="125">
        <v>31934</v>
      </c>
      <c r="H17" s="124"/>
      <c r="I17" s="124"/>
      <c r="J17" s="124"/>
      <c r="K17" s="124"/>
    </row>
    <row r="18" spans="2:11">
      <c r="B18" s="123" t="s">
        <v>136</v>
      </c>
      <c r="G18" s="125">
        <v>33950</v>
      </c>
      <c r="H18" s="124"/>
      <c r="I18" s="124"/>
      <c r="J18" s="124"/>
      <c r="K18" s="124"/>
    </row>
    <row r="19" spans="2:11">
      <c r="B19" s="123" t="s">
        <v>137</v>
      </c>
      <c r="G19" s="125">
        <v>31597</v>
      </c>
      <c r="H19" s="124"/>
      <c r="I19" s="124"/>
      <c r="J19" s="124"/>
      <c r="K19" s="124"/>
    </row>
    <row r="20" spans="2:11">
      <c r="B20" s="123" t="s">
        <v>138</v>
      </c>
      <c r="G20" s="125">
        <v>22672</v>
      </c>
      <c r="H20" s="124"/>
      <c r="I20" s="124"/>
      <c r="J20" s="124"/>
      <c r="K20" s="124"/>
    </row>
    <row r="21" spans="2:11">
      <c r="B21" s="123" t="s">
        <v>139</v>
      </c>
      <c r="G21" s="125">
        <v>29670</v>
      </c>
      <c r="H21" s="124"/>
      <c r="I21" s="124"/>
      <c r="J21" s="124"/>
      <c r="K21" s="124"/>
    </row>
    <row r="22" spans="2:11">
      <c r="B22" s="126">
        <v>22</v>
      </c>
      <c r="C22" s="125">
        <v>21046</v>
      </c>
      <c r="D22" s="90">
        <v>0</v>
      </c>
      <c r="E22" s="90">
        <v>0</v>
      </c>
      <c r="F22" s="90">
        <v>0</v>
      </c>
      <c r="G22" s="125">
        <v>21046</v>
      </c>
      <c r="H22" s="124"/>
      <c r="I22" s="124"/>
      <c r="J22" s="124"/>
      <c r="K22" s="124"/>
    </row>
    <row r="23" spans="2:11">
      <c r="B23" s="90" t="s">
        <v>140</v>
      </c>
      <c r="C23" s="125">
        <v>25717</v>
      </c>
      <c r="D23" s="125">
        <v>634</v>
      </c>
      <c r="E23" s="125">
        <v>708</v>
      </c>
      <c r="F23" s="90">
        <v>0</v>
      </c>
      <c r="G23" s="125">
        <v>26351</v>
      </c>
      <c r="H23" s="124"/>
      <c r="I23" s="124"/>
      <c r="J23" s="124"/>
      <c r="K23" s="124"/>
    </row>
    <row r="24" spans="2:11">
      <c r="B24" s="90" t="s">
        <v>141</v>
      </c>
      <c r="C24" s="125">
        <v>22873</v>
      </c>
      <c r="D24" s="125">
        <v>4455</v>
      </c>
      <c r="E24" s="125">
        <v>5334</v>
      </c>
      <c r="F24" s="90">
        <v>0</v>
      </c>
      <c r="G24" s="125">
        <v>27328</v>
      </c>
      <c r="H24" s="124"/>
      <c r="I24" s="124"/>
      <c r="J24" s="124"/>
      <c r="K24" s="124"/>
    </row>
    <row r="25" spans="2:11">
      <c r="G25" s="125"/>
    </row>
    <row r="26" spans="2:11">
      <c r="G26" s="125"/>
    </row>
    <row r="27" spans="2:11">
      <c r="B27" s="90" t="s">
        <v>143</v>
      </c>
      <c r="G27" s="125"/>
      <c r="H27" s="124"/>
    </row>
    <row r="28" spans="2:11">
      <c r="C28" s="90" t="s">
        <v>120</v>
      </c>
      <c r="D28" s="90" t="s">
        <v>15</v>
      </c>
      <c r="E28" s="90" t="s">
        <v>121</v>
      </c>
      <c r="F28" s="90" t="s">
        <v>122</v>
      </c>
      <c r="G28" s="125" t="s">
        <v>119</v>
      </c>
      <c r="H28" s="124"/>
    </row>
    <row r="29" spans="2:11">
      <c r="B29" s="123" t="s">
        <v>123</v>
      </c>
      <c r="G29" s="125">
        <v>50815</v>
      </c>
      <c r="H29" s="124"/>
    </row>
    <row r="30" spans="2:11">
      <c r="B30" s="123" t="s">
        <v>124</v>
      </c>
      <c r="G30" s="125">
        <v>56889</v>
      </c>
      <c r="H30" s="124"/>
    </row>
    <row r="31" spans="2:11">
      <c r="B31" s="123" t="s">
        <v>125</v>
      </c>
      <c r="G31" s="125">
        <v>59051</v>
      </c>
      <c r="H31" s="124"/>
    </row>
    <row r="32" spans="2:11">
      <c r="B32" s="123" t="s">
        <v>126</v>
      </c>
      <c r="G32" s="125">
        <v>58407</v>
      </c>
      <c r="H32" s="124"/>
    </row>
    <row r="33" spans="2:8">
      <c r="B33" s="123" t="s">
        <v>127</v>
      </c>
      <c r="G33" s="125">
        <v>48253</v>
      </c>
      <c r="H33" s="124"/>
    </row>
    <row r="34" spans="2:8">
      <c r="B34" s="123" t="s">
        <v>34</v>
      </c>
      <c r="G34" s="125">
        <v>57275</v>
      </c>
      <c r="H34" s="124"/>
    </row>
    <row r="35" spans="2:8">
      <c r="B35" s="123" t="s">
        <v>128</v>
      </c>
      <c r="G35" s="125">
        <v>46845</v>
      </c>
      <c r="H35" s="124"/>
    </row>
    <row r="36" spans="2:8">
      <c r="B36" s="123" t="s">
        <v>129</v>
      </c>
      <c r="G36" s="125">
        <v>58963</v>
      </c>
      <c r="H36" s="124"/>
    </row>
    <row r="37" spans="2:8">
      <c r="B37" s="123" t="s">
        <v>130</v>
      </c>
      <c r="G37" s="125">
        <v>67135</v>
      </c>
      <c r="H37" s="124"/>
    </row>
    <row r="38" spans="2:8">
      <c r="B38" s="123" t="s">
        <v>131</v>
      </c>
      <c r="G38" s="125">
        <v>69007</v>
      </c>
      <c r="H38" s="124"/>
    </row>
    <row r="39" spans="2:8">
      <c r="B39" s="123" t="s">
        <v>132</v>
      </c>
      <c r="G39" s="125">
        <v>63981</v>
      </c>
      <c r="H39" s="124"/>
    </row>
    <row r="40" spans="2:8">
      <c r="B40" s="123" t="s">
        <v>133</v>
      </c>
      <c r="G40" s="125">
        <v>82377</v>
      </c>
      <c r="H40" s="124"/>
    </row>
    <row r="41" spans="2:8">
      <c r="B41" s="123" t="s">
        <v>134</v>
      </c>
      <c r="G41" s="125">
        <v>53309</v>
      </c>
      <c r="H41" s="124"/>
    </row>
    <row r="42" spans="2:8">
      <c r="B42" s="123" t="s">
        <v>135</v>
      </c>
      <c r="G42" s="125">
        <v>60706</v>
      </c>
      <c r="H42" s="124"/>
    </row>
    <row r="43" spans="2:8">
      <c r="B43" s="123" t="s">
        <v>136</v>
      </c>
      <c r="G43" s="125">
        <v>64054</v>
      </c>
      <c r="H43" s="124"/>
    </row>
    <row r="44" spans="2:8">
      <c r="B44" s="123" t="s">
        <v>137</v>
      </c>
      <c r="G44" s="125">
        <v>62978</v>
      </c>
      <c r="H44" s="124"/>
    </row>
    <row r="45" spans="2:8">
      <c r="B45" s="123" t="s">
        <v>138</v>
      </c>
      <c r="G45" s="125">
        <v>47066</v>
      </c>
      <c r="H45" s="124"/>
    </row>
    <row r="46" spans="2:8">
      <c r="B46" s="123" t="s">
        <v>139</v>
      </c>
      <c r="G46" s="125">
        <v>59877</v>
      </c>
      <c r="H46" s="124"/>
    </row>
    <row r="47" spans="2:8">
      <c r="B47" s="126">
        <v>22</v>
      </c>
      <c r="C47" s="125">
        <v>41839</v>
      </c>
      <c r="D47" s="90">
        <v>0</v>
      </c>
      <c r="E47" s="90">
        <v>0</v>
      </c>
      <c r="F47" s="90">
        <v>0</v>
      </c>
      <c r="G47" s="125">
        <v>41839</v>
      </c>
      <c r="H47" s="124"/>
    </row>
    <row r="48" spans="2:8">
      <c r="B48" s="90" t="s">
        <v>140</v>
      </c>
      <c r="C48" s="125">
        <v>46962</v>
      </c>
      <c r="D48" s="125">
        <v>1079</v>
      </c>
      <c r="E48" s="125">
        <v>1195</v>
      </c>
      <c r="F48" s="90">
        <v>0</v>
      </c>
      <c r="G48" s="125">
        <v>48041</v>
      </c>
    </row>
    <row r="49" spans="2:7">
      <c r="B49" s="90" t="s">
        <v>141</v>
      </c>
      <c r="C49" s="125">
        <v>41618</v>
      </c>
      <c r="D49" s="125">
        <v>7408</v>
      </c>
      <c r="E49" s="125">
        <v>8740</v>
      </c>
      <c r="F49" s="90">
        <v>0</v>
      </c>
      <c r="G49" s="125">
        <v>49026</v>
      </c>
    </row>
  </sheetData>
  <hyperlinks>
    <hyperlink ref="A1" location="Indice!A1" display="Índice" xr:uid="{5AF19EBB-910D-45A0-AC74-6DBE917C8B8C}"/>
  </hyperlinks>
  <pageMargins left="0.7" right="0.7" top="0.75" bottom="0.75" header="0.3" footer="0.3"/>
  <ignoredErrors>
    <ignoredError sqref="B4:B24 A29:B49" numberStoredAsText="1"/>
  </ignoredErrors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242F7-7FD2-4D94-993D-FA05A1FF2CF6}">
  <sheetPr>
    <tabColor theme="9" tint="0.39997558519241921"/>
  </sheetPr>
  <dimension ref="A1:T19"/>
  <sheetViews>
    <sheetView showGridLines="0" zoomScaleNormal="100" workbookViewId="0">
      <selection activeCell="B37" sqref="B37"/>
    </sheetView>
  </sheetViews>
  <sheetFormatPr baseColWidth="10" defaultColWidth="10.81640625" defaultRowHeight="14"/>
  <cols>
    <col min="1" max="1" width="2.54296875" style="127" customWidth="1"/>
    <col min="2" max="16384" width="10.81640625" style="127"/>
  </cols>
  <sheetData>
    <row r="1" spans="1:20" ht="14.5">
      <c r="A1" s="190" t="s">
        <v>302</v>
      </c>
    </row>
    <row r="5" spans="1:20">
      <c r="C5" s="127" t="s">
        <v>144</v>
      </c>
      <c r="D5" s="127" t="s">
        <v>145</v>
      </c>
    </row>
    <row r="6" spans="1:20">
      <c r="B6" s="127" t="s">
        <v>146</v>
      </c>
      <c r="C6" s="127">
        <v>27076</v>
      </c>
      <c r="D6" s="127">
        <v>55573</v>
      </c>
    </row>
    <row r="7" spans="1:20">
      <c r="B7" s="127" t="s">
        <v>147</v>
      </c>
      <c r="C7" s="127">
        <v>25949</v>
      </c>
      <c r="D7" s="127">
        <v>71528</v>
      </c>
    </row>
    <row r="8" spans="1:20">
      <c r="B8" s="127" t="s">
        <v>148</v>
      </c>
      <c r="C8" s="127">
        <v>11155</v>
      </c>
      <c r="D8" s="127">
        <v>6027</v>
      </c>
    </row>
    <row r="15" spans="1:20">
      <c r="C15" s="127">
        <v>2019</v>
      </c>
      <c r="G15" s="127">
        <v>2020</v>
      </c>
      <c r="K15" s="127">
        <v>2021</v>
      </c>
      <c r="O15" s="127">
        <v>2022</v>
      </c>
      <c r="S15" s="127">
        <v>2023</v>
      </c>
    </row>
    <row r="16" spans="1:20">
      <c r="C16" s="127" t="s">
        <v>92</v>
      </c>
      <c r="D16" s="127" t="s">
        <v>93</v>
      </c>
      <c r="E16" s="127" t="s">
        <v>94</v>
      </c>
      <c r="F16" s="127" t="s">
        <v>95</v>
      </c>
      <c r="G16" s="127" t="s">
        <v>92</v>
      </c>
      <c r="H16" s="127" t="s">
        <v>93</v>
      </c>
      <c r="I16" s="127" t="s">
        <v>94</v>
      </c>
      <c r="J16" s="127" t="s">
        <v>95</v>
      </c>
      <c r="K16" s="127" t="s">
        <v>92</v>
      </c>
      <c r="L16" s="127" t="s">
        <v>93</v>
      </c>
      <c r="M16" s="127" t="s">
        <v>94</v>
      </c>
      <c r="N16" s="127" t="s">
        <v>95</v>
      </c>
      <c r="O16" s="127" t="s">
        <v>92</v>
      </c>
      <c r="P16" s="127" t="s">
        <v>93</v>
      </c>
      <c r="Q16" s="127" t="s">
        <v>94</v>
      </c>
      <c r="R16" s="127" t="s">
        <v>95</v>
      </c>
      <c r="S16" s="127" t="s">
        <v>92</v>
      </c>
      <c r="T16" s="127" t="s">
        <v>93</v>
      </c>
    </row>
    <row r="17" spans="2:20">
      <c r="B17" s="127" t="s">
        <v>146</v>
      </c>
      <c r="C17" s="127">
        <v>5447</v>
      </c>
      <c r="D17" s="127">
        <v>4976</v>
      </c>
      <c r="E17" s="127">
        <v>5598</v>
      </c>
      <c r="F17" s="127">
        <v>5825</v>
      </c>
      <c r="G17" s="127">
        <v>4385</v>
      </c>
      <c r="H17" s="127">
        <v>5417</v>
      </c>
      <c r="I17" s="127">
        <v>3819</v>
      </c>
      <c r="J17" s="127">
        <v>4618</v>
      </c>
      <c r="K17" s="127">
        <v>3716</v>
      </c>
      <c r="L17" s="127">
        <v>5500</v>
      </c>
      <c r="M17" s="127">
        <v>4429</v>
      </c>
      <c r="N17" s="127">
        <v>8047</v>
      </c>
      <c r="O17" s="127">
        <v>1937</v>
      </c>
      <c r="P17" s="127">
        <v>3187</v>
      </c>
      <c r="Q17" s="127">
        <v>5204</v>
      </c>
      <c r="R17" s="127">
        <v>8348</v>
      </c>
      <c r="S17" s="127">
        <v>3391</v>
      </c>
      <c r="T17" s="127">
        <v>3795</v>
      </c>
    </row>
    <row r="18" spans="2:20">
      <c r="B18" s="127" t="s">
        <v>147</v>
      </c>
      <c r="C18" s="127">
        <v>5444</v>
      </c>
      <c r="D18" s="127">
        <v>7613</v>
      </c>
      <c r="E18" s="127">
        <v>5164</v>
      </c>
      <c r="F18" s="127">
        <v>4783</v>
      </c>
      <c r="G18" s="127">
        <v>4156</v>
      </c>
      <c r="H18" s="127">
        <v>4115</v>
      </c>
      <c r="I18" s="127">
        <v>4048</v>
      </c>
      <c r="J18" s="127">
        <v>7246</v>
      </c>
      <c r="K18" s="127">
        <v>2792</v>
      </c>
      <c r="L18" s="127">
        <v>4585</v>
      </c>
      <c r="M18" s="127">
        <v>4553</v>
      </c>
      <c r="N18" s="127">
        <v>5099</v>
      </c>
      <c r="O18" s="127">
        <v>2642</v>
      </c>
      <c r="P18" s="127">
        <v>4209</v>
      </c>
      <c r="Q18" s="127">
        <v>4191</v>
      </c>
      <c r="R18" s="127">
        <v>5092</v>
      </c>
      <c r="S18" s="127">
        <v>5415</v>
      </c>
      <c r="T18" s="127">
        <v>9310</v>
      </c>
    </row>
    <row r="19" spans="2:20">
      <c r="B19" s="127" t="s">
        <v>148</v>
      </c>
      <c r="C19" s="127">
        <v>50</v>
      </c>
      <c r="D19" s="127">
        <v>223</v>
      </c>
      <c r="E19" s="127">
        <v>304</v>
      </c>
      <c r="F19" s="127">
        <v>450</v>
      </c>
      <c r="G19" s="127">
        <v>188</v>
      </c>
      <c r="H19" s="127">
        <v>190</v>
      </c>
      <c r="I19" s="127">
        <v>355</v>
      </c>
      <c r="J19" s="127">
        <v>702</v>
      </c>
      <c r="K19" s="127">
        <v>326</v>
      </c>
      <c r="L19" s="127">
        <v>191</v>
      </c>
      <c r="M19" s="127">
        <v>228</v>
      </c>
      <c r="N19" s="127">
        <v>298</v>
      </c>
      <c r="O19" s="127">
        <v>339</v>
      </c>
      <c r="P19" s="127">
        <v>339</v>
      </c>
      <c r="Q19" s="127">
        <v>302</v>
      </c>
      <c r="R19" s="127">
        <v>124</v>
      </c>
      <c r="S19" s="127">
        <v>301</v>
      </c>
      <c r="T19" s="127">
        <v>344</v>
      </c>
    </row>
  </sheetData>
  <hyperlinks>
    <hyperlink ref="A1" location="Indice!A1" display="Índice" xr:uid="{760AB165-FCC0-4930-967A-ED14EC6FF026}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5E71A-B97D-4C51-BB0E-FFA1109BF824}">
  <sheetPr>
    <tabColor theme="9" tint="0.39997558519241921"/>
  </sheetPr>
  <dimension ref="A1:R25"/>
  <sheetViews>
    <sheetView showGridLines="0" zoomScaleNormal="100" workbookViewId="0">
      <selection activeCell="A23" sqref="A23"/>
    </sheetView>
  </sheetViews>
  <sheetFormatPr baseColWidth="10" defaultColWidth="10.81640625" defaultRowHeight="14"/>
  <cols>
    <col min="1" max="1" width="6.453125" style="128" bestFit="1" customWidth="1"/>
    <col min="2" max="2" width="19.7265625" style="128" customWidth="1"/>
    <col min="3" max="3" width="19.1796875" style="128" bestFit="1" customWidth="1"/>
    <col min="4" max="4" width="8.7265625" style="128" bestFit="1" customWidth="1"/>
    <col min="5" max="6" width="4.81640625" style="128" bestFit="1" customWidth="1"/>
    <col min="7" max="7" width="5" style="128" bestFit="1" customWidth="1"/>
    <col min="8" max="10" width="4.81640625" style="128" bestFit="1" customWidth="1"/>
    <col min="11" max="11" width="5" style="128" bestFit="1" customWidth="1"/>
    <col min="12" max="14" width="4.81640625" style="128" bestFit="1" customWidth="1"/>
    <col min="15" max="15" width="5" style="128" bestFit="1" customWidth="1"/>
    <col min="16" max="17" width="4.81640625" style="128" bestFit="1" customWidth="1"/>
    <col min="18" max="18" width="4.453125" style="128" bestFit="1" customWidth="1"/>
    <col min="19" max="16384" width="10.81640625" style="128"/>
  </cols>
  <sheetData>
    <row r="1" spans="1:18" ht="14.5">
      <c r="A1" s="190" t="s">
        <v>302</v>
      </c>
    </row>
    <row r="3" spans="1:18">
      <c r="C3" s="128">
        <v>2020</v>
      </c>
      <c r="G3" s="128">
        <v>2021</v>
      </c>
      <c r="K3" s="128">
        <v>2022</v>
      </c>
      <c r="O3" s="128">
        <v>2023</v>
      </c>
    </row>
    <row r="4" spans="1:18">
      <c r="C4" s="128" t="s">
        <v>37</v>
      </c>
      <c r="D4" s="128" t="s">
        <v>38</v>
      </c>
      <c r="E4" s="128" t="s">
        <v>39</v>
      </c>
      <c r="F4" s="128" t="s">
        <v>40</v>
      </c>
      <c r="G4" s="128" t="s">
        <v>37</v>
      </c>
      <c r="H4" s="128" t="s">
        <v>38</v>
      </c>
      <c r="I4" s="128" t="s">
        <v>39</v>
      </c>
      <c r="J4" s="128" t="s">
        <v>40</v>
      </c>
      <c r="K4" s="128" t="s">
        <v>37</v>
      </c>
      <c r="L4" s="128" t="s">
        <v>38</v>
      </c>
      <c r="M4" s="128" t="s">
        <v>39</v>
      </c>
      <c r="N4" s="128" t="s">
        <v>40</v>
      </c>
      <c r="O4" s="128" t="s">
        <v>37</v>
      </c>
      <c r="P4" s="128" t="s">
        <v>38</v>
      </c>
      <c r="Q4" s="128" t="s">
        <v>39</v>
      </c>
      <c r="R4" s="128" t="s">
        <v>40</v>
      </c>
    </row>
    <row r="5" spans="1:18" ht="14.5">
      <c r="B5" s="134" t="s">
        <v>149</v>
      </c>
      <c r="C5" s="44">
        <v>313.94165101600129</v>
      </c>
      <c r="D5" s="44">
        <v>371.95989956338826</v>
      </c>
      <c r="E5" s="44">
        <v>382.99654217928111</v>
      </c>
      <c r="F5" s="44">
        <v>678.28659145537802</v>
      </c>
      <c r="G5" s="44">
        <v>275.23792777721525</v>
      </c>
      <c r="H5" s="44">
        <v>486.28150026988379</v>
      </c>
      <c r="I5" s="44">
        <v>439.39034726458743</v>
      </c>
      <c r="J5" s="44">
        <v>545.16188144241528</v>
      </c>
      <c r="K5" s="44">
        <v>291.66053378065146</v>
      </c>
      <c r="L5" s="44">
        <v>465.19524407823548</v>
      </c>
      <c r="M5" s="44">
        <v>453.69618655041961</v>
      </c>
      <c r="N5" s="44">
        <v>622.52723561349012</v>
      </c>
      <c r="O5" s="44">
        <v>408.50321553827132</v>
      </c>
      <c r="P5" s="44">
        <v>578.68319749271177</v>
      </c>
      <c r="Q5" s="44">
        <v>402.92526175738965</v>
      </c>
      <c r="R5" s="44">
        <v>125.44964352941176</v>
      </c>
    </row>
    <row r="6" spans="1:18" ht="14.5">
      <c r="B6" s="134" t="s">
        <v>150</v>
      </c>
      <c r="C6" s="44">
        <v>99.877098288470506</v>
      </c>
      <c r="D6" s="44">
        <v>87.282023704975074</v>
      </c>
      <c r="E6" s="44">
        <v>81.593291231060135</v>
      </c>
      <c r="F6" s="44">
        <v>94.605120233148838</v>
      </c>
      <c r="G6" s="44">
        <v>99.419030356829381</v>
      </c>
      <c r="H6" s="44">
        <v>128.56268592398462</v>
      </c>
      <c r="I6" s="44">
        <v>122.36674918081331</v>
      </c>
      <c r="J6" s="44">
        <v>140.924132536434</v>
      </c>
      <c r="K6" s="44">
        <v>110.64113123786684</v>
      </c>
      <c r="L6" s="44">
        <v>161.39674665583064</v>
      </c>
      <c r="M6" s="44">
        <v>179.0446766477904</v>
      </c>
      <c r="N6" s="44">
        <v>166.42309956251614</v>
      </c>
      <c r="O6" s="44">
        <v>170.29142030250881</v>
      </c>
      <c r="P6" s="44">
        <v>165.38328614462654</v>
      </c>
      <c r="Q6" s="44">
        <v>164.93827703204985</v>
      </c>
      <c r="R6" s="44">
        <v>54.277392941176473</v>
      </c>
    </row>
    <row r="7" spans="1:18" ht="14.5">
      <c r="B7" s="134" t="s">
        <v>151</v>
      </c>
      <c r="C7" s="44">
        <v>20.245397567721273</v>
      </c>
      <c r="D7" s="44">
        <v>19.405702228154038</v>
      </c>
      <c r="E7" s="44">
        <v>23.499060029968586</v>
      </c>
      <c r="F7" s="44">
        <v>22.898887898914367</v>
      </c>
      <c r="G7" s="44">
        <v>20.768907388224747</v>
      </c>
      <c r="H7" s="44">
        <v>24.820555721399739</v>
      </c>
      <c r="I7" s="44">
        <v>24.276858128867811</v>
      </c>
      <c r="J7" s="44">
        <v>25.257789262049041</v>
      </c>
      <c r="K7" s="44">
        <v>20.234104234332818</v>
      </c>
      <c r="L7" s="44">
        <v>27.25631437265325</v>
      </c>
      <c r="M7" s="44">
        <v>29.077974092942725</v>
      </c>
      <c r="N7" s="44">
        <v>40.91305538122559</v>
      </c>
      <c r="O7" s="44">
        <v>35.533054505504268</v>
      </c>
      <c r="P7" s="44">
        <v>46.492313774099202</v>
      </c>
      <c r="Q7" s="44">
        <v>49.043725000313522</v>
      </c>
      <c r="R7" s="44">
        <v>16.988878823529411</v>
      </c>
    </row>
    <row r="8" spans="1:18" ht="14.5">
      <c r="B8" s="134" t="s">
        <v>152</v>
      </c>
      <c r="C8" s="44">
        <v>9.2040857306468595</v>
      </c>
      <c r="D8" s="44">
        <v>9.6819532536983903</v>
      </c>
      <c r="E8" s="44">
        <v>17.54389795668688</v>
      </c>
      <c r="F8" s="44">
        <v>40.126342831830911</v>
      </c>
      <c r="G8" s="44">
        <v>13.599575006947678</v>
      </c>
      <c r="H8" s="44">
        <v>29.963583807003307</v>
      </c>
      <c r="I8" s="44">
        <v>37.788696243535327</v>
      </c>
      <c r="J8" s="44">
        <v>11.997365589418305</v>
      </c>
      <c r="K8" s="44">
        <v>12.392665214497939</v>
      </c>
      <c r="L8" s="44">
        <v>13.138558275623573</v>
      </c>
      <c r="M8" s="44">
        <v>13.477708000345189</v>
      </c>
      <c r="N8" s="44">
        <v>13.726417404480513</v>
      </c>
      <c r="O8" s="44">
        <v>14.883375472422943</v>
      </c>
      <c r="P8" s="44">
        <v>16.389397931655932</v>
      </c>
      <c r="Q8" s="44">
        <v>17.295730555361949</v>
      </c>
      <c r="R8" s="44">
        <v>5.9557294117647057</v>
      </c>
    </row>
    <row r="9" spans="1:18" ht="14.5">
      <c r="B9" s="134" t="s">
        <v>153</v>
      </c>
      <c r="C9" s="44">
        <v>443.26823260283987</v>
      </c>
      <c r="D9" s="44">
        <v>488.32957875021583</v>
      </c>
      <c r="E9" s="44">
        <v>505.63279139699671</v>
      </c>
      <c r="F9" s="44">
        <v>835.916942419272</v>
      </c>
      <c r="G9" s="44">
        <v>409.02544052921701</v>
      </c>
      <c r="H9" s="44">
        <v>669.62832572227137</v>
      </c>
      <c r="I9" s="44">
        <v>623.82265081780395</v>
      </c>
      <c r="J9" s="44">
        <v>723.34116883031675</v>
      </c>
      <c r="K9" s="44">
        <v>434.92843446734906</v>
      </c>
      <c r="L9" s="44">
        <v>666.98686338234302</v>
      </c>
      <c r="M9" s="44">
        <v>675.29654529149786</v>
      </c>
      <c r="N9" s="44">
        <v>843.58980796171249</v>
      </c>
      <c r="O9" s="44">
        <v>629.2110658187072</v>
      </c>
      <c r="P9" s="44">
        <v>806.94819534309363</v>
      </c>
      <c r="Q9" s="44">
        <v>634.20299434511503</v>
      </c>
      <c r="R9" s="44">
        <v>202.67164470588236</v>
      </c>
    </row>
    <row r="10" spans="1:18" ht="14.5">
      <c r="B10" s="134" t="s">
        <v>154</v>
      </c>
      <c r="C10" s="133">
        <v>0.18754761653518276</v>
      </c>
      <c r="D10" s="133">
        <v>0.20851302930212762</v>
      </c>
      <c r="E10" s="133">
        <v>0.21581790284136487</v>
      </c>
      <c r="F10" s="133">
        <v>0.35961583277883868</v>
      </c>
      <c r="G10" s="133">
        <v>0.16334465634455386</v>
      </c>
      <c r="H10" s="133">
        <v>0.27023946139174615</v>
      </c>
      <c r="I10" s="133">
        <v>0.25440399208972708</v>
      </c>
      <c r="J10" s="133">
        <v>0.30249532502815046</v>
      </c>
      <c r="K10" s="133">
        <v>0.15604752532371075</v>
      </c>
      <c r="L10" s="133">
        <v>0.24676512058500294</v>
      </c>
      <c r="M10" s="133">
        <v>0.25919470679460554</v>
      </c>
      <c r="N10" s="133">
        <v>0.33444978521479807</v>
      </c>
      <c r="O10" s="133">
        <v>0.23124411690308538</v>
      </c>
      <c r="P10" s="133">
        <v>0.30130807057188524</v>
      </c>
      <c r="Q10" s="133">
        <v>0.2376799451407593</v>
      </c>
      <c r="R10" s="133">
        <v>7.6110922815329829E-2</v>
      </c>
    </row>
    <row r="14" spans="1:18">
      <c r="B14" s="128" t="s">
        <v>155</v>
      </c>
      <c r="C14" s="128" t="s">
        <v>156</v>
      </c>
      <c r="D14" s="128" t="s">
        <v>164</v>
      </c>
    </row>
    <row r="15" spans="1:18" ht="14.5">
      <c r="A15" s="44" t="s">
        <v>157</v>
      </c>
      <c r="B15" s="44">
        <v>1004.7196858823529</v>
      </c>
      <c r="C15" s="44">
        <v>85.045751764705841</v>
      </c>
      <c r="D15" s="67">
        <v>0.92195958063385608</v>
      </c>
      <c r="E15" s="132"/>
    </row>
    <row r="16" spans="1:18" ht="14.5">
      <c r="A16" s="44" t="s">
        <v>158</v>
      </c>
      <c r="B16" s="44">
        <v>217.25589294117648</v>
      </c>
      <c r="C16" s="44">
        <v>286.405325882353</v>
      </c>
      <c r="D16" s="67">
        <v>0.43135322876089377</v>
      </c>
      <c r="E16" s="132"/>
    </row>
    <row r="17" spans="1:5" ht="14.5">
      <c r="A17" s="44" t="s">
        <v>159</v>
      </c>
      <c r="B17" s="44">
        <v>261.04238470588234</v>
      </c>
      <c r="C17" s="44">
        <v>2.495528235294115</v>
      </c>
      <c r="D17" s="67">
        <v>0.99053066707767723</v>
      </c>
      <c r="E17" s="132"/>
    </row>
    <row r="18" spans="1:5" ht="14.5">
      <c r="A18" s="44" t="s">
        <v>160</v>
      </c>
      <c r="B18" s="44">
        <v>247.90739764705881</v>
      </c>
      <c r="C18" s="44">
        <v>39.57285294117645</v>
      </c>
      <c r="D18" s="67">
        <v>0.86234583815687016</v>
      </c>
      <c r="E18" s="132"/>
    </row>
    <row r="19" spans="1:5" ht="14.5">
      <c r="A19" s="44" t="s">
        <v>161</v>
      </c>
      <c r="B19" s="44">
        <v>146.95462588235293</v>
      </c>
      <c r="C19" s="44">
        <v>14.290705882352942</v>
      </c>
      <c r="D19" s="67">
        <v>0.91137290161549378</v>
      </c>
      <c r="E19" s="132"/>
    </row>
    <row r="20" spans="1:5" ht="14.5">
      <c r="A20" s="44" t="s">
        <v>162</v>
      </c>
      <c r="B20" s="44">
        <v>302.04313294117645</v>
      </c>
      <c r="C20" s="44">
        <v>-37.01893176470589</v>
      </c>
      <c r="D20" s="67">
        <v>1.1399999999999999</v>
      </c>
      <c r="E20" s="132"/>
    </row>
    <row r="21" spans="1:5" ht="14.5">
      <c r="A21" s="44" t="s">
        <v>163</v>
      </c>
      <c r="B21" s="44">
        <v>54.068736470588235</v>
      </c>
      <c r="C21" s="44">
        <v>11.064354117647062</v>
      </c>
      <c r="D21" s="67">
        <v>0.83012699047869887</v>
      </c>
      <c r="E21" s="132"/>
    </row>
    <row r="22" spans="1:5">
      <c r="B22" s="129"/>
      <c r="C22" s="129"/>
      <c r="D22" s="131"/>
      <c r="E22" s="132"/>
    </row>
    <row r="23" spans="1:5">
      <c r="B23" s="129"/>
      <c r="C23" s="129"/>
      <c r="D23" s="131"/>
      <c r="E23" s="132"/>
    </row>
    <row r="24" spans="1:5">
      <c r="B24" s="129"/>
      <c r="C24" s="129"/>
      <c r="D24" s="131"/>
      <c r="E24" s="132"/>
    </row>
    <row r="25" spans="1:5">
      <c r="B25" s="129"/>
      <c r="C25" s="129"/>
      <c r="D25" s="131"/>
      <c r="E25" s="132"/>
    </row>
  </sheetData>
  <hyperlinks>
    <hyperlink ref="A1" location="Indice!A1" display="Índice" xr:uid="{A5631491-C88C-4B5B-AD3C-06DE87DA9C45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0AAD8-070E-4C1E-BC2F-7535F711B945}">
  <dimension ref="A1:L65"/>
  <sheetViews>
    <sheetView showGridLines="0" zoomScaleNormal="100" workbookViewId="0">
      <pane xSplit="2" ySplit="3" topLeftCell="C37" activePane="bottomRight" state="frozen"/>
      <selection pane="topRight" activeCell="D1" sqref="D1"/>
      <selection pane="bottomLeft" activeCell="A4" sqref="A4"/>
      <selection pane="bottomRight" activeCell="A63" sqref="A63"/>
    </sheetView>
  </sheetViews>
  <sheetFormatPr baseColWidth="10" defaultColWidth="10.81640625" defaultRowHeight="14.5"/>
  <cols>
    <col min="1" max="1" width="15" style="20" customWidth="1"/>
    <col min="2" max="2" width="15" style="19" customWidth="1"/>
    <col min="3" max="3" width="14.81640625" style="19" customWidth="1"/>
    <col min="4" max="16384" width="10.81640625" style="19"/>
  </cols>
  <sheetData>
    <row r="1" spans="1:12">
      <c r="A1" s="190" t="s">
        <v>302</v>
      </c>
    </row>
    <row r="2" spans="1:12" ht="15.5">
      <c r="A2" s="87" t="s">
        <v>86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ht="46.5">
      <c r="A3" s="81" t="s">
        <v>77</v>
      </c>
      <c r="B3" s="82" t="s">
        <v>76</v>
      </c>
      <c r="C3" s="82" t="s">
        <v>9</v>
      </c>
      <c r="D3" s="80" t="s">
        <v>10</v>
      </c>
      <c r="E3" s="80" t="s">
        <v>11</v>
      </c>
    </row>
    <row r="4" spans="1:12">
      <c r="A4" s="309">
        <v>19</v>
      </c>
      <c r="B4" s="79" t="s">
        <v>12</v>
      </c>
      <c r="C4" s="83">
        <v>49.5762711864407</v>
      </c>
      <c r="D4" s="84"/>
      <c r="E4" s="84">
        <v>50</v>
      </c>
    </row>
    <row r="5" spans="1:12">
      <c r="A5" s="309"/>
      <c r="B5" s="79" t="s">
        <v>13</v>
      </c>
      <c r="C5" s="83">
        <v>47.857142857142797</v>
      </c>
      <c r="D5" s="84"/>
      <c r="E5" s="84">
        <v>50</v>
      </c>
    </row>
    <row r="6" spans="1:12">
      <c r="A6" s="309"/>
      <c r="B6" s="79" t="s">
        <v>14</v>
      </c>
      <c r="C6" s="83">
        <v>54.577464788732399</v>
      </c>
      <c r="D6" s="84"/>
      <c r="E6" s="84">
        <v>50</v>
      </c>
    </row>
    <row r="7" spans="1:12">
      <c r="A7" s="309"/>
      <c r="B7" s="79" t="s">
        <v>15</v>
      </c>
      <c r="C7" s="83">
        <v>52.238805970149301</v>
      </c>
      <c r="D7" s="84"/>
      <c r="E7" s="84">
        <v>50</v>
      </c>
    </row>
    <row r="8" spans="1:12">
      <c r="A8" s="309"/>
      <c r="B8" s="79" t="s">
        <v>14</v>
      </c>
      <c r="C8" s="83">
        <v>46.575342465753401</v>
      </c>
      <c r="D8" s="84"/>
      <c r="E8" s="84">
        <v>50</v>
      </c>
    </row>
    <row r="9" spans="1:12">
      <c r="A9" s="309"/>
      <c r="B9" s="79" t="s">
        <v>16</v>
      </c>
      <c r="C9" s="83">
        <v>46.6216216216216</v>
      </c>
      <c r="D9" s="84"/>
      <c r="E9" s="84">
        <v>50</v>
      </c>
    </row>
    <row r="10" spans="1:12">
      <c r="A10" s="309"/>
      <c r="B10" s="79" t="s">
        <v>16</v>
      </c>
      <c r="C10" s="83">
        <v>45.8333333333333</v>
      </c>
      <c r="D10" s="84"/>
      <c r="E10" s="84">
        <v>50</v>
      </c>
    </row>
    <row r="11" spans="1:12">
      <c r="A11" s="309"/>
      <c r="B11" s="79" t="s">
        <v>15</v>
      </c>
      <c r="C11" s="83">
        <v>47.602739726027401</v>
      </c>
      <c r="D11" s="84"/>
      <c r="E11" s="84">
        <v>50</v>
      </c>
    </row>
    <row r="12" spans="1:12">
      <c r="A12" s="309"/>
      <c r="B12" s="79" t="s">
        <v>17</v>
      </c>
      <c r="C12" s="83">
        <v>42.647058823529399</v>
      </c>
      <c r="D12" s="84"/>
      <c r="E12" s="84">
        <v>50</v>
      </c>
    </row>
    <row r="13" spans="1:12">
      <c r="A13" s="309"/>
      <c r="B13" s="79" t="s">
        <v>18</v>
      </c>
      <c r="C13" s="83">
        <v>45.895522388059703</v>
      </c>
      <c r="D13" s="84"/>
      <c r="E13" s="84">
        <v>50</v>
      </c>
    </row>
    <row r="14" spans="1:12">
      <c r="A14" s="309"/>
      <c r="B14" s="79" t="s">
        <v>19</v>
      </c>
      <c r="C14" s="83">
        <v>26.086956521739101</v>
      </c>
      <c r="D14" s="84"/>
      <c r="E14" s="84">
        <v>50</v>
      </c>
    </row>
    <row r="15" spans="1:12">
      <c r="A15" s="309"/>
      <c r="B15" s="79" t="s">
        <v>20</v>
      </c>
      <c r="C15" s="83">
        <v>21.428571428571399</v>
      </c>
      <c r="D15" s="84"/>
      <c r="E15" s="84">
        <v>50</v>
      </c>
    </row>
    <row r="16" spans="1:12">
      <c r="A16" s="309">
        <v>20</v>
      </c>
      <c r="B16" s="79" t="s">
        <v>12</v>
      </c>
      <c r="C16" s="83">
        <v>20.175438596491201</v>
      </c>
      <c r="D16" s="84"/>
      <c r="E16" s="84">
        <v>50</v>
      </c>
    </row>
    <row r="17" spans="1:5">
      <c r="A17" s="309"/>
      <c r="B17" s="79" t="s">
        <v>13</v>
      </c>
      <c r="C17" s="83">
        <v>25.6944444444444</v>
      </c>
      <c r="D17" s="84"/>
      <c r="E17" s="84">
        <v>50</v>
      </c>
    </row>
    <row r="18" spans="1:5">
      <c r="A18" s="309"/>
      <c r="B18" s="79" t="s">
        <v>14</v>
      </c>
      <c r="C18" s="83">
        <v>24.264705882352899</v>
      </c>
      <c r="D18" s="84"/>
      <c r="E18" s="84">
        <v>50</v>
      </c>
    </row>
    <row r="19" spans="1:5">
      <c r="A19" s="309"/>
      <c r="B19" s="79" t="s">
        <v>15</v>
      </c>
      <c r="C19" s="83">
        <v>6.4285714285714297</v>
      </c>
      <c r="D19" s="84"/>
      <c r="E19" s="84">
        <v>50</v>
      </c>
    </row>
    <row r="20" spans="1:5">
      <c r="A20" s="309"/>
      <c r="B20" s="79" t="s">
        <v>14</v>
      </c>
      <c r="C20" s="83">
        <v>8.8028169014084501</v>
      </c>
      <c r="D20" s="84"/>
      <c r="E20" s="84">
        <v>50</v>
      </c>
    </row>
    <row r="21" spans="1:5">
      <c r="A21" s="309"/>
      <c r="B21" s="79" t="s">
        <v>16</v>
      </c>
      <c r="C21" s="83">
        <v>11.397058823529401</v>
      </c>
      <c r="D21" s="84"/>
      <c r="E21" s="84">
        <v>50</v>
      </c>
    </row>
    <row r="22" spans="1:5">
      <c r="A22" s="309"/>
      <c r="B22" s="79" t="s">
        <v>16</v>
      </c>
      <c r="C22" s="83">
        <v>12.6760563380282</v>
      </c>
      <c r="D22" s="84"/>
      <c r="E22" s="84">
        <v>50</v>
      </c>
    </row>
    <row r="23" spans="1:5">
      <c r="A23" s="309"/>
      <c r="B23" s="79" t="s">
        <v>15</v>
      </c>
      <c r="C23" s="83">
        <v>25.7246376811594</v>
      </c>
      <c r="D23" s="84"/>
      <c r="E23" s="84">
        <v>50</v>
      </c>
    </row>
    <row r="24" spans="1:5">
      <c r="A24" s="309"/>
      <c r="B24" s="79" t="s">
        <v>17</v>
      </c>
      <c r="C24" s="83">
        <v>33.1967213114754</v>
      </c>
      <c r="D24" s="84"/>
      <c r="E24" s="84">
        <v>50</v>
      </c>
    </row>
    <row r="25" spans="1:5">
      <c r="A25" s="309"/>
      <c r="B25" s="79" t="s">
        <v>18</v>
      </c>
      <c r="C25" s="83">
        <v>37.692307692307701</v>
      </c>
      <c r="D25" s="84"/>
      <c r="E25" s="84">
        <v>50</v>
      </c>
    </row>
    <row r="26" spans="1:5">
      <c r="A26" s="309"/>
      <c r="B26" s="79" t="s">
        <v>19</v>
      </c>
      <c r="C26" s="83">
        <v>46.031746031746003</v>
      </c>
      <c r="D26" s="84"/>
      <c r="E26" s="84">
        <v>50</v>
      </c>
    </row>
    <row r="27" spans="1:5">
      <c r="A27" s="309"/>
      <c r="B27" s="79" t="s">
        <v>20</v>
      </c>
      <c r="C27" s="83">
        <v>41.6666666666667</v>
      </c>
      <c r="D27" s="84"/>
      <c r="E27" s="84">
        <v>50</v>
      </c>
    </row>
    <row r="28" spans="1:5">
      <c r="A28" s="309">
        <v>21</v>
      </c>
      <c r="B28" s="79" t="s">
        <v>12</v>
      </c>
      <c r="C28" s="83">
        <v>40.079365079365097</v>
      </c>
      <c r="D28" s="84"/>
      <c r="E28" s="84">
        <v>50</v>
      </c>
    </row>
    <row r="29" spans="1:5">
      <c r="A29" s="309"/>
      <c r="B29" s="79" t="s">
        <v>13</v>
      </c>
      <c r="C29" s="83">
        <v>44.230769230769198</v>
      </c>
      <c r="D29" s="84"/>
      <c r="E29" s="84">
        <v>50</v>
      </c>
    </row>
    <row r="30" spans="1:5">
      <c r="A30" s="309"/>
      <c r="B30" s="79" t="s">
        <v>14</v>
      </c>
      <c r="C30" s="83">
        <v>48.550724637681199</v>
      </c>
      <c r="D30" s="84"/>
      <c r="E30" s="84">
        <v>50</v>
      </c>
    </row>
    <row r="31" spans="1:5">
      <c r="A31" s="309"/>
      <c r="B31" s="79" t="s">
        <v>15</v>
      </c>
      <c r="C31" s="83">
        <v>44.7916666666667</v>
      </c>
      <c r="D31" s="84"/>
      <c r="E31" s="84">
        <v>50</v>
      </c>
    </row>
    <row r="32" spans="1:5">
      <c r="A32" s="309"/>
      <c r="B32" s="79" t="s">
        <v>14</v>
      </c>
      <c r="C32" s="83">
        <v>40</v>
      </c>
      <c r="D32" s="84"/>
      <c r="E32" s="84">
        <v>50</v>
      </c>
    </row>
    <row r="33" spans="1:5">
      <c r="A33" s="309"/>
      <c r="B33" s="79" t="s">
        <v>16</v>
      </c>
      <c r="C33" s="83">
        <v>42.3913043478261</v>
      </c>
      <c r="D33" s="84"/>
      <c r="E33" s="84">
        <v>50</v>
      </c>
    </row>
    <row r="34" spans="1:5">
      <c r="A34" s="309"/>
      <c r="B34" s="79" t="s">
        <v>16</v>
      </c>
      <c r="C34" s="83">
        <v>43.359375</v>
      </c>
      <c r="D34" s="84"/>
      <c r="E34" s="84">
        <v>50</v>
      </c>
    </row>
    <row r="35" spans="1:5">
      <c r="A35" s="309"/>
      <c r="B35" s="79" t="s">
        <v>15</v>
      </c>
      <c r="C35" s="83">
        <v>51.515151515151501</v>
      </c>
      <c r="D35" s="84"/>
      <c r="E35" s="84">
        <v>50</v>
      </c>
    </row>
    <row r="36" spans="1:5">
      <c r="A36" s="309"/>
      <c r="B36" s="79" t="s">
        <v>17</v>
      </c>
      <c r="C36" s="83">
        <v>56.439393939393902</v>
      </c>
      <c r="D36" s="84"/>
      <c r="E36" s="84">
        <v>50</v>
      </c>
    </row>
    <row r="37" spans="1:5">
      <c r="A37" s="309"/>
      <c r="B37" s="79" t="s">
        <v>18</v>
      </c>
      <c r="C37" s="83">
        <v>48.106060606060602</v>
      </c>
      <c r="D37" s="84"/>
      <c r="E37" s="84">
        <v>50</v>
      </c>
    </row>
    <row r="38" spans="1:5">
      <c r="A38" s="309"/>
      <c r="B38" s="79" t="s">
        <v>19</v>
      </c>
      <c r="C38" s="83">
        <v>37.307692307692299</v>
      </c>
      <c r="D38" s="85"/>
      <c r="E38" s="84">
        <v>50</v>
      </c>
    </row>
    <row r="39" spans="1:5">
      <c r="A39" s="309"/>
      <c r="B39" s="79" t="s">
        <v>20</v>
      </c>
      <c r="C39" s="83">
        <v>32.758620689655203</v>
      </c>
      <c r="D39" s="85"/>
      <c r="E39" s="84">
        <v>50</v>
      </c>
    </row>
    <row r="40" spans="1:5">
      <c r="A40" s="309">
        <v>22</v>
      </c>
      <c r="B40" s="79" t="s">
        <v>12</v>
      </c>
      <c r="C40" s="83">
        <v>34.482758620689701</v>
      </c>
      <c r="D40" s="85">
        <v>26.704713032677436</v>
      </c>
      <c r="E40" s="84">
        <v>50</v>
      </c>
    </row>
    <row r="41" spans="1:5">
      <c r="A41" s="309"/>
      <c r="B41" s="79" t="s">
        <v>13</v>
      </c>
      <c r="C41" s="83">
        <v>35.546875</v>
      </c>
      <c r="D41" s="85">
        <v>26.704713032677436</v>
      </c>
      <c r="E41" s="84">
        <v>50</v>
      </c>
    </row>
    <row r="42" spans="1:5">
      <c r="A42" s="309"/>
      <c r="B42" s="79" t="s">
        <v>14</v>
      </c>
      <c r="C42" s="83">
        <v>32.539682539682502</v>
      </c>
      <c r="D42" s="85">
        <v>26.704713032677436</v>
      </c>
      <c r="E42" s="84">
        <v>50</v>
      </c>
    </row>
    <row r="43" spans="1:5">
      <c r="A43" s="309"/>
      <c r="B43" s="79" t="s">
        <v>15</v>
      </c>
      <c r="C43" s="83">
        <v>30.859375</v>
      </c>
      <c r="D43" s="85">
        <v>26.704713032677436</v>
      </c>
      <c r="E43" s="84">
        <v>50</v>
      </c>
    </row>
    <row r="44" spans="1:5">
      <c r="A44" s="309"/>
      <c r="B44" s="79" t="s">
        <v>14</v>
      </c>
      <c r="C44" s="83">
        <v>26.229508196721302</v>
      </c>
      <c r="D44" s="85">
        <v>26.704713032677436</v>
      </c>
      <c r="E44" s="84">
        <v>50</v>
      </c>
    </row>
    <row r="45" spans="1:5">
      <c r="A45" s="309"/>
      <c r="B45" s="79" t="s">
        <v>16</v>
      </c>
      <c r="C45" s="83">
        <v>25.409836065573799</v>
      </c>
      <c r="D45" s="85">
        <v>26.704713032677436</v>
      </c>
      <c r="E45" s="84">
        <v>50</v>
      </c>
    </row>
    <row r="46" spans="1:5">
      <c r="A46" s="309"/>
      <c r="B46" s="79" t="s">
        <v>16</v>
      </c>
      <c r="C46" s="83">
        <v>25</v>
      </c>
      <c r="D46" s="85">
        <v>26.704713032677436</v>
      </c>
      <c r="E46" s="84">
        <v>50</v>
      </c>
    </row>
    <row r="47" spans="1:5">
      <c r="A47" s="309"/>
      <c r="B47" s="79" t="s">
        <v>15</v>
      </c>
      <c r="C47" s="83">
        <v>24.253731343283601</v>
      </c>
      <c r="D47" s="85">
        <v>26.704713032677436</v>
      </c>
      <c r="E47" s="84">
        <v>50</v>
      </c>
    </row>
    <row r="48" spans="1:5">
      <c r="A48" s="309"/>
      <c r="B48" s="79" t="s">
        <v>17</v>
      </c>
      <c r="C48" s="83">
        <v>27.1551724137931</v>
      </c>
      <c r="D48" s="85">
        <v>26.704713032677436</v>
      </c>
      <c r="E48" s="84">
        <v>50</v>
      </c>
    </row>
    <row r="49" spans="1:5">
      <c r="A49" s="309"/>
      <c r="B49" s="79" t="s">
        <v>18</v>
      </c>
      <c r="C49" s="83">
        <v>24.074074074074101</v>
      </c>
      <c r="D49" s="85">
        <v>26.704713032677436</v>
      </c>
      <c r="E49" s="84">
        <v>50</v>
      </c>
    </row>
    <row r="50" spans="1:5">
      <c r="A50" s="309"/>
      <c r="B50" s="79" t="s">
        <v>19</v>
      </c>
      <c r="C50" s="83">
        <v>23.636363636363601</v>
      </c>
      <c r="D50" s="85">
        <v>26.704713032677436</v>
      </c>
      <c r="E50" s="84">
        <v>50</v>
      </c>
    </row>
    <row r="51" spans="1:5">
      <c r="A51" s="309"/>
      <c r="B51" s="79" t="s">
        <v>20</v>
      </c>
      <c r="C51" s="83">
        <v>25.4385964912281</v>
      </c>
      <c r="D51" s="85">
        <v>26.704713032677436</v>
      </c>
      <c r="E51" s="84">
        <v>50</v>
      </c>
    </row>
    <row r="52" spans="1:5">
      <c r="A52" s="309">
        <v>23</v>
      </c>
      <c r="B52" s="79" t="s">
        <v>12</v>
      </c>
      <c r="C52" s="83">
        <v>25.4166666666667</v>
      </c>
      <c r="D52" s="85">
        <v>26.704713032677436</v>
      </c>
      <c r="E52" s="84">
        <v>50</v>
      </c>
    </row>
    <row r="53" spans="1:5">
      <c r="A53" s="309"/>
      <c r="B53" s="79" t="s">
        <v>13</v>
      </c>
      <c r="C53" s="83">
        <v>26.6666666666667</v>
      </c>
      <c r="D53" s="85">
        <v>26.704713032677436</v>
      </c>
      <c r="E53" s="84">
        <v>50</v>
      </c>
    </row>
    <row r="54" spans="1:5">
      <c r="A54" s="309"/>
      <c r="B54" s="79" t="s">
        <v>14</v>
      </c>
      <c r="C54" s="83">
        <v>27.868852459016399</v>
      </c>
      <c r="D54" s="85">
        <v>26.704713032677436</v>
      </c>
      <c r="E54" s="84">
        <v>50</v>
      </c>
    </row>
    <row r="55" spans="1:5">
      <c r="A55" s="309"/>
      <c r="B55" s="79" t="s">
        <v>15</v>
      </c>
      <c r="C55" s="83">
        <v>26.3888888888889</v>
      </c>
      <c r="D55" s="85">
        <v>26.704713032677436</v>
      </c>
      <c r="E55" s="84">
        <v>50</v>
      </c>
    </row>
    <row r="56" spans="1:5">
      <c r="A56" s="309"/>
      <c r="B56" s="79" t="s">
        <v>14</v>
      </c>
      <c r="C56" s="83">
        <v>27.822580645161299</v>
      </c>
      <c r="D56" s="85">
        <v>26.704713032677436</v>
      </c>
      <c r="E56" s="84">
        <v>50</v>
      </c>
    </row>
    <row r="57" spans="1:5">
      <c r="A57" s="309"/>
      <c r="B57" s="79" t="s">
        <v>16</v>
      </c>
      <c r="C57" s="83">
        <v>22.272727272727298</v>
      </c>
      <c r="D57" s="85">
        <v>26.704713032677436</v>
      </c>
      <c r="E57" s="84">
        <v>50</v>
      </c>
    </row>
    <row r="58" spans="1:5">
      <c r="A58" s="309"/>
      <c r="B58" s="79" t="s">
        <v>16</v>
      </c>
      <c r="C58" s="83">
        <v>24.074074074074101</v>
      </c>
      <c r="D58" s="85">
        <v>26.704713032677436</v>
      </c>
      <c r="E58" s="84">
        <v>50</v>
      </c>
    </row>
    <row r="59" spans="1:5">
      <c r="A59" s="309"/>
      <c r="B59" s="79" t="s">
        <v>15</v>
      </c>
      <c r="C59" s="83">
        <v>21.363636363636399</v>
      </c>
      <c r="D59" s="85">
        <v>26.704713032677436</v>
      </c>
      <c r="E59" s="84">
        <v>50</v>
      </c>
    </row>
    <row r="60" spans="1:5">
      <c r="A60" s="309"/>
      <c r="B60" s="79" t="s">
        <v>17</v>
      </c>
      <c r="C60" s="83">
        <v>25</v>
      </c>
      <c r="D60" s="85">
        <v>26.704713032677436</v>
      </c>
      <c r="E60" s="84">
        <v>50</v>
      </c>
    </row>
    <row r="61" spans="1:5">
      <c r="A61" s="309"/>
      <c r="B61" s="79" t="s">
        <v>18</v>
      </c>
      <c r="C61" s="83">
        <v>26.6666666666667</v>
      </c>
      <c r="D61" s="85">
        <v>26.704713032677436</v>
      </c>
      <c r="E61" s="84">
        <v>50</v>
      </c>
    </row>
    <row r="62" spans="1:5">
      <c r="A62" s="309"/>
      <c r="B62" s="79" t="s">
        <v>19</v>
      </c>
      <c r="C62" s="83">
        <v>26.0416666666667</v>
      </c>
      <c r="D62" s="85">
        <v>26.704713032677436</v>
      </c>
      <c r="E62" s="84">
        <v>50</v>
      </c>
    </row>
    <row r="65" spans="3:3" ht="18.5">
      <c r="C65" s="88"/>
    </row>
  </sheetData>
  <mergeCells count="5">
    <mergeCell ref="A4:A15"/>
    <mergeCell ref="A16:A27"/>
    <mergeCell ref="A28:A39"/>
    <mergeCell ref="A40:A51"/>
    <mergeCell ref="A52:A62"/>
  </mergeCells>
  <hyperlinks>
    <hyperlink ref="A1" location="Indice!A1" display="Índice" xr:uid="{B9F40B4A-D2C6-475E-95A7-D69569A6155A}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C4A6C-BA55-4D0B-82FB-A5B7A16368F0}">
  <sheetPr>
    <tabColor theme="9" tint="0.39997558519241921"/>
  </sheetPr>
  <dimension ref="A1:I20"/>
  <sheetViews>
    <sheetView showGridLines="0" zoomScaleNormal="100" workbookViewId="0">
      <selection activeCell="A46" sqref="A46"/>
    </sheetView>
  </sheetViews>
  <sheetFormatPr baseColWidth="10" defaultColWidth="10.81640625" defaultRowHeight="14"/>
  <cols>
    <col min="1" max="1" width="45.7265625" style="128" bestFit="1" customWidth="1"/>
    <col min="2" max="2" width="17.81640625" style="128" bestFit="1" customWidth="1"/>
    <col min="3" max="3" width="19.1796875" style="128" bestFit="1" customWidth="1"/>
    <col min="4" max="4" width="16.54296875" style="128" bestFit="1" customWidth="1"/>
    <col min="5" max="5" width="17.81640625" style="128" bestFit="1" customWidth="1"/>
    <col min="6" max="6" width="8.7265625" style="128" bestFit="1" customWidth="1"/>
    <col min="7" max="7" width="16.54296875" style="128" bestFit="1" customWidth="1"/>
    <col min="8" max="8" width="17.81640625" style="128" bestFit="1" customWidth="1"/>
    <col min="9" max="9" width="8.7265625" style="128" bestFit="1" customWidth="1"/>
    <col min="10" max="10" width="4.54296875" style="128" bestFit="1" customWidth="1"/>
    <col min="11" max="11" width="4.81640625" style="128" bestFit="1" customWidth="1"/>
    <col min="12" max="14" width="4.453125" style="128" bestFit="1" customWidth="1"/>
    <col min="15" max="15" width="4.81640625" style="128" bestFit="1" customWidth="1"/>
    <col min="16" max="17" width="4.453125" style="128" bestFit="1" customWidth="1"/>
    <col min="18" max="18" width="3.81640625" style="128" bestFit="1" customWidth="1"/>
    <col min="19" max="16384" width="10.81640625" style="128"/>
  </cols>
  <sheetData>
    <row r="1" spans="1:6" ht="14.5">
      <c r="A1" s="190" t="s">
        <v>302</v>
      </c>
    </row>
    <row r="3" spans="1:6">
      <c r="B3" s="129"/>
      <c r="C3" s="129"/>
      <c r="D3" s="131"/>
      <c r="E3" s="132"/>
    </row>
    <row r="4" spans="1:6">
      <c r="B4" s="129"/>
      <c r="C4" s="129"/>
      <c r="D4" s="131"/>
      <c r="E4" s="132"/>
    </row>
    <row r="5" spans="1:6">
      <c r="B5" s="129"/>
      <c r="C5" s="129" t="s">
        <v>188</v>
      </c>
      <c r="D5" s="129" t="s">
        <v>189</v>
      </c>
      <c r="E5" s="132"/>
      <c r="F5" s="128" t="s">
        <v>169</v>
      </c>
    </row>
    <row r="6" spans="1:6">
      <c r="A6" s="128" t="s">
        <v>165</v>
      </c>
      <c r="C6" s="128" t="s">
        <v>166</v>
      </c>
      <c r="D6" s="128" t="s">
        <v>167</v>
      </c>
      <c r="E6" s="128" t="s">
        <v>168</v>
      </c>
      <c r="F6" s="128" t="s">
        <v>169</v>
      </c>
    </row>
    <row r="7" spans="1:6">
      <c r="A7" s="135" t="s">
        <v>171</v>
      </c>
      <c r="B7" s="135" t="s">
        <v>170</v>
      </c>
      <c r="C7" s="136">
        <v>56104</v>
      </c>
      <c r="D7" s="136">
        <v>20873</v>
      </c>
      <c r="E7" s="136">
        <v>35231</v>
      </c>
      <c r="F7" s="137">
        <f>D7/C7</f>
        <v>0.37204120918294598</v>
      </c>
    </row>
    <row r="8" spans="1:6">
      <c r="A8" s="135" t="s">
        <v>173</v>
      </c>
      <c r="B8" s="135" t="s">
        <v>172</v>
      </c>
      <c r="C8" s="136">
        <v>15805</v>
      </c>
      <c r="D8" s="136">
        <v>6247</v>
      </c>
      <c r="E8" s="136">
        <v>9558</v>
      </c>
      <c r="F8" s="137">
        <f t="shared" ref="F8:F11" si="0">D8/C8</f>
        <v>0.39525466624485922</v>
      </c>
    </row>
    <row r="9" spans="1:6">
      <c r="A9" s="135" t="s">
        <v>175</v>
      </c>
      <c r="B9" s="135" t="s">
        <v>174</v>
      </c>
      <c r="C9" s="136">
        <v>27000</v>
      </c>
      <c r="D9" s="136">
        <v>17336</v>
      </c>
      <c r="E9" s="136">
        <v>9664</v>
      </c>
      <c r="F9" s="137">
        <f t="shared" si="0"/>
        <v>0.64207407407407402</v>
      </c>
    </row>
    <row r="10" spans="1:6">
      <c r="A10" s="135" t="s">
        <v>177</v>
      </c>
      <c r="B10" s="135" t="s">
        <v>176</v>
      </c>
      <c r="C10" s="136">
        <v>4697</v>
      </c>
      <c r="D10" s="136">
        <v>353</v>
      </c>
      <c r="E10" s="136">
        <v>4344</v>
      </c>
      <c r="F10" s="137">
        <f t="shared" si="0"/>
        <v>7.5154353842878427E-2</v>
      </c>
    </row>
    <row r="11" spans="1:6">
      <c r="A11" s="135" t="s">
        <v>179</v>
      </c>
      <c r="B11" s="135" t="s">
        <v>178</v>
      </c>
      <c r="C11" s="136">
        <v>5000</v>
      </c>
      <c r="D11" s="136">
        <v>2075</v>
      </c>
      <c r="E11" s="136">
        <v>2925</v>
      </c>
      <c r="F11" s="137">
        <f t="shared" si="0"/>
        <v>0.41499999999999998</v>
      </c>
    </row>
    <row r="12" spans="1:6">
      <c r="A12" s="135" t="s">
        <v>181</v>
      </c>
      <c r="B12" s="135" t="s">
        <v>180</v>
      </c>
      <c r="C12" s="136">
        <v>20000</v>
      </c>
      <c r="D12" s="136">
        <v>8952</v>
      </c>
      <c r="E12" s="136">
        <v>11048</v>
      </c>
      <c r="F12" s="137">
        <f>D12/C12</f>
        <v>0.4476</v>
      </c>
    </row>
    <row r="13" spans="1:6">
      <c r="A13" s="135" t="s">
        <v>183</v>
      </c>
      <c r="B13" s="135" t="s">
        <v>182</v>
      </c>
      <c r="C13" s="136">
        <v>3799</v>
      </c>
      <c r="D13" s="136">
        <v>13</v>
      </c>
      <c r="E13" s="136">
        <v>3786</v>
      </c>
      <c r="F13" s="137">
        <f>D13/C13</f>
        <v>3.4219531455646221E-3</v>
      </c>
    </row>
    <row r="14" spans="1:6">
      <c r="A14" s="135" t="s">
        <v>185</v>
      </c>
      <c r="B14" s="135" t="s">
        <v>184</v>
      </c>
      <c r="C14" s="136">
        <v>25669</v>
      </c>
      <c r="D14" s="136">
        <v>18267</v>
      </c>
      <c r="E14" s="136">
        <v>7402</v>
      </c>
      <c r="F14" s="137">
        <f>D14/C14</f>
        <v>0.71163660446452914</v>
      </c>
    </row>
    <row r="15" spans="1:6">
      <c r="A15" s="135" t="s">
        <v>187</v>
      </c>
      <c r="B15" s="135" t="s">
        <v>186</v>
      </c>
      <c r="C15" s="136">
        <v>32539</v>
      </c>
      <c r="D15" s="136">
        <v>7772</v>
      </c>
      <c r="E15" s="136">
        <v>24767</v>
      </c>
      <c r="F15" s="137">
        <f>D15/C15</f>
        <v>0.23885183933126403</v>
      </c>
    </row>
    <row r="19" spans="6:9">
      <c r="F19" s="127"/>
      <c r="G19" s="127"/>
      <c r="H19" s="127"/>
      <c r="I19" s="130"/>
    </row>
    <row r="20" spans="6:9">
      <c r="F20" s="127"/>
      <c r="G20" s="127"/>
      <c r="H20" s="127"/>
      <c r="I20" s="130"/>
    </row>
  </sheetData>
  <hyperlinks>
    <hyperlink ref="A1" location="Indice!A1" display="Índice" xr:uid="{A18A9FDB-F4AE-4296-B4F6-43838CBFED67}"/>
  </hyperlink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22523-C3B4-4CB2-98C2-F02671C3AF49}">
  <sheetPr>
    <tabColor theme="9" tint="0.39997558519241921"/>
  </sheetPr>
  <dimension ref="A1:H24"/>
  <sheetViews>
    <sheetView showGridLines="0" zoomScaleNormal="100" workbookViewId="0">
      <selection activeCell="A45" sqref="A45"/>
    </sheetView>
  </sheetViews>
  <sheetFormatPr baseColWidth="10" defaultColWidth="10.81640625" defaultRowHeight="14"/>
  <cols>
    <col min="1" max="1" width="17.81640625" style="128" bestFit="1" customWidth="1"/>
    <col min="2" max="2" width="19.1796875" style="128" bestFit="1" customWidth="1"/>
    <col min="3" max="3" width="16.54296875" style="128" bestFit="1" customWidth="1"/>
    <col min="4" max="4" width="17.81640625" style="128" bestFit="1" customWidth="1"/>
    <col min="5" max="5" width="8.7265625" style="128" bestFit="1" customWidth="1"/>
    <col min="6" max="6" width="16.54296875" style="128" bestFit="1" customWidth="1"/>
    <col min="7" max="7" width="17.81640625" style="128" bestFit="1" customWidth="1"/>
    <col min="8" max="8" width="8.7265625" style="128" bestFit="1" customWidth="1"/>
    <col min="9" max="9" width="4.54296875" style="128" bestFit="1" customWidth="1"/>
    <col min="10" max="10" width="4.81640625" style="128" bestFit="1" customWidth="1"/>
    <col min="11" max="13" width="4.453125" style="128" bestFit="1" customWidth="1"/>
    <col min="14" max="14" width="4.81640625" style="128" bestFit="1" customWidth="1"/>
    <col min="15" max="16" width="4.453125" style="128" bestFit="1" customWidth="1"/>
    <col min="17" max="17" width="3.81640625" style="128" bestFit="1" customWidth="1"/>
    <col min="18" max="16384" width="10.81640625" style="128"/>
  </cols>
  <sheetData>
    <row r="1" spans="1:8" ht="14.5">
      <c r="A1" s="190" t="s">
        <v>302</v>
      </c>
    </row>
    <row r="5" spans="1:8">
      <c r="E5" s="127"/>
      <c r="F5" s="127"/>
      <c r="G5" s="127"/>
      <c r="H5" s="130"/>
    </row>
    <row r="6" spans="1:8" ht="15">
      <c r="A6" s="127"/>
      <c r="B6" s="139">
        <v>0</v>
      </c>
      <c r="C6" s="139" t="s">
        <v>190</v>
      </c>
      <c r="D6" s="139" t="s">
        <v>191</v>
      </c>
      <c r="E6" s="139" t="s">
        <v>192</v>
      </c>
      <c r="F6" s="139" t="s">
        <v>193</v>
      </c>
      <c r="G6" s="139" t="s">
        <v>194</v>
      </c>
      <c r="H6" s="140">
        <v>1</v>
      </c>
    </row>
    <row r="7" spans="1:8">
      <c r="A7" s="138" t="s">
        <v>146</v>
      </c>
      <c r="B7" s="138">
        <v>27946</v>
      </c>
      <c r="C7" s="138">
        <v>12503</v>
      </c>
      <c r="D7" s="138">
        <v>6649</v>
      </c>
      <c r="E7" s="138">
        <v>6729</v>
      </c>
      <c r="F7" s="138">
        <v>9690</v>
      </c>
      <c r="G7" s="138">
        <v>19032</v>
      </c>
      <c r="H7" s="138">
        <v>100</v>
      </c>
    </row>
    <row r="8" spans="1:8">
      <c r="A8" s="138" t="s">
        <v>147</v>
      </c>
      <c r="B8" s="138">
        <v>33257</v>
      </c>
      <c r="C8" s="138">
        <v>22009</v>
      </c>
      <c r="D8" s="138">
        <v>7062</v>
      </c>
      <c r="E8" s="138">
        <v>5147</v>
      </c>
      <c r="F8" s="138">
        <v>5141</v>
      </c>
      <c r="G8" s="138">
        <v>19353</v>
      </c>
      <c r="H8" s="138">
        <v>5508</v>
      </c>
    </row>
    <row r="9" spans="1:8">
      <c r="A9" s="138" t="s">
        <v>148</v>
      </c>
      <c r="B9" s="138">
        <v>12334</v>
      </c>
      <c r="C9" s="138">
        <v>1703</v>
      </c>
      <c r="D9" s="138">
        <v>404</v>
      </c>
      <c r="E9" s="138">
        <v>419</v>
      </c>
      <c r="F9" s="138">
        <v>647</v>
      </c>
      <c r="G9" s="138">
        <v>1306</v>
      </c>
      <c r="H9" s="138">
        <v>369</v>
      </c>
    </row>
    <row r="10" spans="1:8">
      <c r="A10" s="127"/>
      <c r="B10" s="127"/>
      <c r="C10" s="127"/>
      <c r="D10" s="127"/>
      <c r="E10" s="127"/>
      <c r="F10" s="127"/>
      <c r="G10" s="127"/>
      <c r="H10" s="127"/>
    </row>
    <row r="11" spans="1:8">
      <c r="A11" s="127"/>
      <c r="B11" s="127"/>
      <c r="C11" s="127"/>
      <c r="D11" s="141"/>
      <c r="E11" s="127"/>
      <c r="F11" s="127"/>
      <c r="G11" s="127"/>
      <c r="H11" s="127"/>
    </row>
    <row r="12" spans="1:8">
      <c r="A12" s="127"/>
      <c r="B12" s="127"/>
      <c r="C12" s="127"/>
      <c r="D12" s="127"/>
      <c r="E12" s="127"/>
      <c r="F12" s="127"/>
      <c r="G12" s="127"/>
      <c r="H12" s="127"/>
    </row>
    <row r="13" spans="1:8">
      <c r="A13" s="127"/>
      <c r="B13" s="127"/>
      <c r="C13" s="127"/>
      <c r="D13" s="127"/>
      <c r="E13" s="127"/>
      <c r="F13" s="127"/>
      <c r="G13" s="127"/>
      <c r="H13" s="127"/>
    </row>
    <row r="14" spans="1:8">
      <c r="A14" s="127"/>
      <c r="B14" s="127"/>
      <c r="C14" s="127"/>
      <c r="D14" s="127"/>
      <c r="E14" s="127"/>
      <c r="F14" s="127"/>
      <c r="G14" s="127"/>
      <c r="H14" s="127"/>
    </row>
    <row r="15" spans="1:8">
      <c r="A15" s="127"/>
      <c r="B15" s="127"/>
      <c r="C15" s="127"/>
      <c r="D15" s="127"/>
      <c r="E15" s="127"/>
      <c r="F15" s="127"/>
      <c r="G15" s="127"/>
      <c r="H15" s="127"/>
    </row>
    <row r="16" spans="1:8">
      <c r="A16" s="127"/>
      <c r="B16" s="127"/>
      <c r="C16" s="127"/>
      <c r="D16" s="127"/>
      <c r="E16" s="127"/>
      <c r="F16" s="127"/>
      <c r="G16" s="127"/>
      <c r="H16" s="127"/>
    </row>
    <row r="17" spans="1:8">
      <c r="A17" s="127"/>
      <c r="B17" s="127"/>
      <c r="C17" s="127"/>
      <c r="D17" s="127"/>
      <c r="E17" s="127"/>
      <c r="F17" s="127"/>
      <c r="G17" s="127"/>
      <c r="H17" s="127"/>
    </row>
    <row r="18" spans="1:8">
      <c r="A18" s="127"/>
      <c r="B18" s="127"/>
      <c r="C18" s="127"/>
      <c r="D18" s="127"/>
      <c r="E18" s="127"/>
      <c r="F18" s="127"/>
      <c r="G18" s="127"/>
      <c r="H18" s="127"/>
    </row>
    <row r="19" spans="1:8">
      <c r="A19" s="127"/>
      <c r="B19" s="127">
        <v>2019</v>
      </c>
      <c r="C19" s="127">
        <v>2020</v>
      </c>
      <c r="D19" s="127">
        <v>2021</v>
      </c>
      <c r="E19" s="127">
        <v>2022</v>
      </c>
      <c r="F19" s="127">
        <v>2023</v>
      </c>
      <c r="G19" s="127"/>
      <c r="H19" s="127"/>
    </row>
    <row r="20" spans="1:8">
      <c r="A20" s="138" t="s">
        <v>146</v>
      </c>
      <c r="B20" s="138">
        <v>21846</v>
      </c>
      <c r="C20" s="138">
        <v>18239</v>
      </c>
      <c r="D20" s="138">
        <v>21692</v>
      </c>
      <c r="E20" s="138">
        <v>18676</v>
      </c>
      <c r="F20" s="138">
        <v>8987</v>
      </c>
      <c r="G20" s="127"/>
      <c r="H20" s="127"/>
    </row>
    <row r="21" spans="1:8">
      <c r="A21" s="138" t="s">
        <v>147</v>
      </c>
      <c r="B21" s="138">
        <v>23004</v>
      </c>
      <c r="C21" s="138">
        <v>19565</v>
      </c>
      <c r="D21" s="138">
        <v>17029</v>
      </c>
      <c r="E21" s="138">
        <v>16134</v>
      </c>
      <c r="F21" s="138">
        <v>16544</v>
      </c>
      <c r="G21" s="127"/>
      <c r="H21" s="127"/>
    </row>
    <row r="22" spans="1:8">
      <c r="A22" s="138" t="s">
        <v>195</v>
      </c>
      <c r="B22" s="138"/>
      <c r="C22" s="138"/>
      <c r="D22" s="138"/>
      <c r="E22" s="138"/>
      <c r="F22" s="138">
        <v>11801</v>
      </c>
      <c r="G22" s="127"/>
      <c r="H22" s="127"/>
    </row>
    <row r="23" spans="1:8">
      <c r="A23" s="138" t="s">
        <v>196</v>
      </c>
      <c r="B23" s="138"/>
      <c r="C23" s="138"/>
      <c r="D23" s="138"/>
      <c r="E23" s="138"/>
      <c r="F23" s="138">
        <v>5508</v>
      </c>
      <c r="G23" s="127"/>
      <c r="H23" s="127"/>
    </row>
    <row r="24" spans="1:8">
      <c r="A24" s="127"/>
      <c r="B24" s="127"/>
      <c r="C24" s="127"/>
      <c r="D24" s="127"/>
      <c r="E24" s="127"/>
      <c r="F24" s="127"/>
      <c r="G24" s="127"/>
      <c r="H24" s="127"/>
    </row>
  </sheetData>
  <hyperlinks>
    <hyperlink ref="A1" location="Indice!A1" display="Índice" xr:uid="{1D96C8FA-E3DE-4A57-8C27-63E967AA4B52}"/>
  </hyperlink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FB66B-8FF0-411E-8654-C91D18805C22}">
  <sheetPr>
    <tabColor theme="9" tint="0.39997558519241921"/>
  </sheetPr>
  <dimension ref="A1:E8"/>
  <sheetViews>
    <sheetView showGridLines="0" zoomScaleNormal="100" workbookViewId="0">
      <selection activeCell="A33" sqref="A33"/>
    </sheetView>
  </sheetViews>
  <sheetFormatPr baseColWidth="10" defaultColWidth="10.81640625" defaultRowHeight="14"/>
  <cols>
    <col min="1" max="1" width="17.81640625" style="128" bestFit="1" customWidth="1"/>
    <col min="2" max="2" width="19.1796875" style="128" bestFit="1" customWidth="1"/>
    <col min="3" max="3" width="16.54296875" style="128" bestFit="1" customWidth="1"/>
    <col min="4" max="4" width="17.81640625" style="128" bestFit="1" customWidth="1"/>
    <col min="5" max="5" width="13.7265625" style="128" bestFit="1" customWidth="1"/>
    <col min="6" max="6" width="16.54296875" style="128" bestFit="1" customWidth="1"/>
    <col min="7" max="7" width="17.81640625" style="128" bestFit="1" customWidth="1"/>
    <col min="8" max="8" width="8.7265625" style="128" bestFit="1" customWidth="1"/>
    <col min="9" max="9" width="4.54296875" style="128" bestFit="1" customWidth="1"/>
    <col min="10" max="10" width="4.81640625" style="128" bestFit="1" customWidth="1"/>
    <col min="11" max="13" width="4.453125" style="128" bestFit="1" customWidth="1"/>
    <col min="14" max="14" width="4.81640625" style="128" bestFit="1" customWidth="1"/>
    <col min="15" max="16" width="4.453125" style="128" bestFit="1" customWidth="1"/>
    <col min="17" max="17" width="3.81640625" style="128" bestFit="1" customWidth="1"/>
    <col min="18" max="16384" width="10.81640625" style="128"/>
  </cols>
  <sheetData>
    <row r="1" spans="1:5" ht="14.5">
      <c r="A1" s="190" t="s">
        <v>302</v>
      </c>
    </row>
    <row r="2" spans="1:5">
      <c r="B2" s="128" t="s">
        <v>197</v>
      </c>
      <c r="C2" s="128" t="s">
        <v>198</v>
      </c>
      <c r="D2" s="128" t="s">
        <v>199</v>
      </c>
      <c r="E2" s="128" t="s">
        <v>200</v>
      </c>
    </row>
    <row r="3" spans="1:5">
      <c r="A3" s="143" t="s">
        <v>146</v>
      </c>
      <c r="B3" s="142"/>
      <c r="C3" s="142">
        <v>27076</v>
      </c>
      <c r="D3" s="142">
        <v>55573</v>
      </c>
      <c r="E3" s="142">
        <v>25726</v>
      </c>
    </row>
    <row r="4" spans="1:5">
      <c r="A4" s="144"/>
      <c r="B4" s="142">
        <v>137415</v>
      </c>
      <c r="C4" s="142"/>
      <c r="D4" s="142"/>
      <c r="E4" s="142"/>
    </row>
    <row r="5" spans="1:5">
      <c r="A5" s="143" t="s">
        <v>147</v>
      </c>
      <c r="B5" s="142"/>
      <c r="C5" s="142">
        <v>25949</v>
      </c>
      <c r="D5" s="142">
        <v>71528</v>
      </c>
      <c r="E5" s="142">
        <v>30036</v>
      </c>
    </row>
    <row r="6" spans="1:5">
      <c r="A6" s="144"/>
      <c r="B6" s="142">
        <v>97081</v>
      </c>
      <c r="C6" s="142"/>
      <c r="D6" s="142"/>
      <c r="E6" s="142"/>
    </row>
    <row r="7" spans="1:5">
      <c r="A7" s="143" t="s">
        <v>148</v>
      </c>
      <c r="B7" s="142"/>
      <c r="C7" s="142">
        <v>11155</v>
      </c>
      <c r="D7" s="142">
        <v>6027</v>
      </c>
      <c r="E7" s="142">
        <v>1410</v>
      </c>
    </row>
    <row r="8" spans="1:5">
      <c r="A8" s="144"/>
      <c r="B8" s="142">
        <v>7541</v>
      </c>
      <c r="C8" s="142"/>
      <c r="D8" s="142"/>
      <c r="E8" s="142"/>
    </row>
  </sheetData>
  <hyperlinks>
    <hyperlink ref="A1" location="Indice!A1" display="Índice" xr:uid="{BAE623FF-346D-4B82-836D-AED6BE9F1A46}"/>
  </hyperlink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F9FD1-DF29-494F-8CAE-1B7AF2C01C35}">
  <sheetPr>
    <tabColor theme="9" tint="0.39997558519241921"/>
  </sheetPr>
  <dimension ref="A1:F31"/>
  <sheetViews>
    <sheetView showGridLines="0" zoomScaleNormal="100" workbookViewId="0">
      <selection activeCell="A22" sqref="A22"/>
    </sheetView>
  </sheetViews>
  <sheetFormatPr baseColWidth="10" defaultColWidth="10.81640625" defaultRowHeight="14"/>
  <cols>
    <col min="1" max="1" width="10.81640625" style="128"/>
    <col min="2" max="2" width="17.81640625" style="128" bestFit="1" customWidth="1"/>
    <col min="3" max="3" width="19.1796875" style="128" bestFit="1" customWidth="1"/>
    <col min="4" max="4" width="16.54296875" style="128" bestFit="1" customWidth="1"/>
    <col min="5" max="5" width="17.81640625" style="128" bestFit="1" customWidth="1"/>
    <col min="6" max="6" width="13.7265625" style="128" bestFit="1" customWidth="1"/>
    <col min="7" max="7" width="16.54296875" style="128" bestFit="1" customWidth="1"/>
    <col min="8" max="8" width="17.81640625" style="128" bestFit="1" customWidth="1"/>
    <col min="9" max="9" width="8.7265625" style="128" bestFit="1" customWidth="1"/>
    <col min="10" max="10" width="4.54296875" style="128" bestFit="1" customWidth="1"/>
    <col min="11" max="11" width="4.81640625" style="128" bestFit="1" customWidth="1"/>
    <col min="12" max="14" width="4.453125" style="128" bestFit="1" customWidth="1"/>
    <col min="15" max="15" width="4.81640625" style="128" bestFit="1" customWidth="1"/>
    <col min="16" max="17" width="4.453125" style="128" bestFit="1" customWidth="1"/>
    <col min="18" max="18" width="3.81640625" style="128" bestFit="1" customWidth="1"/>
    <col min="19" max="16384" width="10.81640625" style="128"/>
  </cols>
  <sheetData>
    <row r="1" spans="1:6" ht="14.5">
      <c r="A1" s="190" t="s">
        <v>302</v>
      </c>
    </row>
    <row r="2" spans="1:6">
      <c r="D2" s="127"/>
      <c r="E2" s="127"/>
      <c r="F2" s="127"/>
    </row>
    <row r="3" spans="1:6">
      <c r="B3" s="147" t="s">
        <v>201</v>
      </c>
      <c r="C3" s="147" t="s">
        <v>202</v>
      </c>
      <c r="D3" s="147" t="s">
        <v>203</v>
      </c>
      <c r="E3" s="147" t="s">
        <v>204</v>
      </c>
    </row>
    <row r="4" spans="1:6">
      <c r="A4" s="142">
        <v>2019</v>
      </c>
      <c r="B4" s="145">
        <v>0.20243221407534628</v>
      </c>
      <c r="C4" s="145">
        <v>-2E-3</v>
      </c>
      <c r="D4" s="146">
        <v>2557.590435386252</v>
      </c>
      <c r="E4" s="146">
        <v>590.90302756716346</v>
      </c>
    </row>
    <row r="5" spans="1:6">
      <c r="A5" s="142">
        <v>2020</v>
      </c>
      <c r="B5" s="145">
        <v>-2.4576750239660065E-4</v>
      </c>
      <c r="C5" s="145">
        <v>-2.9000000000000001E-2</v>
      </c>
      <c r="D5" s="146">
        <v>2556.9618627727937</v>
      </c>
      <c r="E5" s="146">
        <v>573.73169733805742</v>
      </c>
    </row>
    <row r="6" spans="1:6">
      <c r="A6" s="142">
        <v>2021</v>
      </c>
      <c r="B6" s="145">
        <v>7.5578538178255938E-2</v>
      </c>
      <c r="C6" s="145">
        <v>0.216</v>
      </c>
      <c r="D6" s="146">
        <v>2750.2133025387116</v>
      </c>
      <c r="E6" s="146">
        <v>697.83604251163365</v>
      </c>
    </row>
    <row r="7" spans="1:6">
      <c r="A7" s="142">
        <v>2022</v>
      </c>
      <c r="B7" s="145">
        <v>-8.8435747643811043E-4</v>
      </c>
      <c r="C7" s="145">
        <v>9.7000000000000003E-2</v>
      </c>
      <c r="D7" s="146">
        <v>2747.7811308428118</v>
      </c>
      <c r="E7" s="146">
        <v>765.5966307168294</v>
      </c>
    </row>
    <row r="8" spans="1:6">
      <c r="A8" s="142">
        <v>2023</v>
      </c>
      <c r="B8" s="145">
        <v>4.9172909432257363E-2</v>
      </c>
      <c r="C8" s="145">
        <v>-0.13800000000000001</v>
      </c>
      <c r="D8" s="146">
        <v>2882.897523529411</v>
      </c>
      <c r="E8" s="146">
        <v>660.02304700588229</v>
      </c>
    </row>
    <row r="9" spans="1:6">
      <c r="A9" s="142">
        <v>2024</v>
      </c>
      <c r="B9" s="145">
        <v>0.11373364174118647</v>
      </c>
      <c r="C9" s="145">
        <v>-1E-3</v>
      </c>
      <c r="D9" s="146">
        <v>3210.7799576470588</v>
      </c>
      <c r="E9" s="146">
        <v>659.65178352941166</v>
      </c>
    </row>
    <row r="10" spans="1:6">
      <c r="D10" s="127"/>
      <c r="E10" s="127"/>
      <c r="F10" s="127"/>
    </row>
    <row r="11" spans="1:6">
      <c r="E11" s="127"/>
      <c r="F11" s="127"/>
    </row>
    <row r="12" spans="1:6">
      <c r="C12" s="147" t="s">
        <v>205</v>
      </c>
      <c r="D12" s="147" t="s">
        <v>206</v>
      </c>
      <c r="E12" s="147" t="s">
        <v>212</v>
      </c>
      <c r="F12" s="127"/>
    </row>
    <row r="13" spans="1:6">
      <c r="B13" s="142" t="s">
        <v>146</v>
      </c>
      <c r="C13" s="146">
        <v>1079.174856917647</v>
      </c>
      <c r="D13" s="146">
        <v>1389.3396023529413</v>
      </c>
      <c r="E13" s="148">
        <v>0.28740916585213139</v>
      </c>
      <c r="F13" s="127"/>
    </row>
    <row r="14" spans="1:6">
      <c r="B14" s="142" t="s">
        <v>147</v>
      </c>
      <c r="C14" s="146">
        <v>521.54228260588241</v>
      </c>
      <c r="D14" s="146">
        <v>312.78224470588236</v>
      </c>
      <c r="E14" s="148">
        <v>-0.40027442618253684</v>
      </c>
      <c r="F14" s="127"/>
    </row>
    <row r="15" spans="1:6">
      <c r="B15" s="142" t="s">
        <v>207</v>
      </c>
      <c r="C15" s="146">
        <v>222.83821048235293</v>
      </c>
      <c r="D15" s="146">
        <v>378.41986823529413</v>
      </c>
      <c r="E15" s="148">
        <v>0.6981821358920941</v>
      </c>
      <c r="F15" s="127"/>
    </row>
    <row r="16" spans="1:6">
      <c r="B16" s="142" t="s">
        <v>148</v>
      </c>
      <c r="C16" s="146">
        <v>166.89317283529411</v>
      </c>
      <c r="D16" s="146">
        <v>237.97914705882354</v>
      </c>
      <c r="E16" s="148">
        <v>0.42593698121902063</v>
      </c>
      <c r="F16" s="127"/>
    </row>
    <row r="17" spans="2:6">
      <c r="B17" s="142" t="s">
        <v>208</v>
      </c>
      <c r="C17" s="146">
        <v>571.84210757647054</v>
      </c>
      <c r="D17" s="146">
        <v>585.6700576470588</v>
      </c>
      <c r="E17" s="148">
        <v>2.4181412818990587E-2</v>
      </c>
      <c r="F17" s="127"/>
    </row>
    <row r="18" spans="2:6">
      <c r="B18" s="142" t="s">
        <v>209</v>
      </c>
      <c r="C18" s="146">
        <v>67.412748758823525</v>
      </c>
      <c r="D18" s="146">
        <v>88.34127294117647</v>
      </c>
      <c r="E18" s="148">
        <v>0.31045350571932656</v>
      </c>
    </row>
    <row r="19" spans="2:6">
      <c r="B19" s="142" t="s">
        <v>210</v>
      </c>
      <c r="C19" s="146">
        <v>26.609348329411759</v>
      </c>
      <c r="D19" s="146">
        <v>26.609348235294117</v>
      </c>
      <c r="E19" s="148">
        <v>-3.537014154389637E-9</v>
      </c>
    </row>
    <row r="20" spans="2:6">
      <c r="B20" s="142" t="s">
        <v>211</v>
      </c>
      <c r="C20" s="146">
        <v>226.58551078235291</v>
      </c>
      <c r="D20" s="146">
        <v>191.63841647058834</v>
      </c>
      <c r="E20" s="148">
        <v>-0.15423357915119765</v>
      </c>
    </row>
    <row r="21" spans="2:6">
      <c r="C21" s="129"/>
      <c r="D21" s="129"/>
      <c r="E21" s="130"/>
    </row>
    <row r="29" spans="2:6">
      <c r="D29" s="127"/>
      <c r="E29" s="127"/>
      <c r="F29" s="127"/>
    </row>
    <row r="30" spans="2:6">
      <c r="D30" s="127"/>
      <c r="E30" s="127"/>
      <c r="F30" s="127"/>
    </row>
    <row r="31" spans="2:6">
      <c r="D31" s="127"/>
      <c r="E31" s="127"/>
      <c r="F31" s="127"/>
    </row>
  </sheetData>
  <hyperlinks>
    <hyperlink ref="A1" location="Indice!A1" display="Índice" xr:uid="{B099C9B0-F364-48C8-857B-F2743540122D}"/>
  </hyperlink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B9EDE-F18C-4CBB-8C5F-836552FB1A85}">
  <sheetPr>
    <tabColor theme="5"/>
  </sheetPr>
  <dimension ref="A1:D207"/>
  <sheetViews>
    <sheetView showGridLines="0" zoomScaleNormal="100" workbookViewId="0">
      <pane ySplit="3" topLeftCell="A196" activePane="bottomLeft" state="frozen"/>
      <selection pane="bottomLeft" activeCell="A207" sqref="A207"/>
    </sheetView>
  </sheetViews>
  <sheetFormatPr baseColWidth="10" defaultRowHeight="14.5"/>
  <cols>
    <col min="1" max="1" width="6.1796875" bestFit="1" customWidth="1"/>
    <col min="2" max="2" width="5.54296875" customWidth="1"/>
    <col min="3" max="3" width="2.7265625" bestFit="1" customWidth="1"/>
    <col min="4" max="4" width="9.453125" bestFit="1" customWidth="1"/>
  </cols>
  <sheetData>
    <row r="1" spans="1:4">
      <c r="A1" s="190" t="s">
        <v>302</v>
      </c>
    </row>
    <row r="2" spans="1:4" ht="33" customHeight="1">
      <c r="D2" s="149" t="s">
        <v>213</v>
      </c>
    </row>
    <row r="3" spans="1:4">
      <c r="D3" s="154"/>
    </row>
    <row r="4" spans="1:4" s="153" customFormat="1">
      <c r="A4" s="153">
        <v>2007</v>
      </c>
      <c r="B4" s="153" t="s">
        <v>126</v>
      </c>
      <c r="C4" s="153" t="s">
        <v>12</v>
      </c>
      <c r="D4" s="151">
        <v>485.800647860227</v>
      </c>
    </row>
    <row r="5" spans="1:4">
      <c r="B5" t="s">
        <v>215</v>
      </c>
      <c r="C5" t="s">
        <v>13</v>
      </c>
      <c r="D5" s="151">
        <v>492.81518901114902</v>
      </c>
    </row>
    <row r="6" spans="1:4">
      <c r="B6" t="s">
        <v>215</v>
      </c>
      <c r="C6" t="s">
        <v>14</v>
      </c>
      <c r="D6" s="151">
        <v>491.03212806868902</v>
      </c>
    </row>
    <row r="7" spans="1:4">
      <c r="B7" t="s">
        <v>215</v>
      </c>
      <c r="C7" t="s">
        <v>15</v>
      </c>
      <c r="D7" s="151">
        <v>497.61555302942202</v>
      </c>
    </row>
    <row r="8" spans="1:4">
      <c r="B8" t="s">
        <v>215</v>
      </c>
      <c r="C8" t="s">
        <v>14</v>
      </c>
      <c r="D8" s="151">
        <v>489.96672045847902</v>
      </c>
    </row>
    <row r="9" spans="1:4">
      <c r="B9" t="s">
        <v>215</v>
      </c>
      <c r="C9" t="s">
        <v>16</v>
      </c>
      <c r="D9" s="151">
        <v>485.42024765586802</v>
      </c>
    </row>
    <row r="10" spans="1:4">
      <c r="B10" t="s">
        <v>215</v>
      </c>
      <c r="C10" t="s">
        <v>16</v>
      </c>
      <c r="D10" s="151">
        <v>470.80248787997198</v>
      </c>
    </row>
    <row r="11" spans="1:4">
      <c r="B11" t="s">
        <v>215</v>
      </c>
      <c r="C11" t="s">
        <v>15</v>
      </c>
      <c r="D11" s="151">
        <v>479.73299580479198</v>
      </c>
    </row>
    <row r="12" spans="1:4">
      <c r="B12" t="s">
        <v>215</v>
      </c>
      <c r="C12" t="s">
        <v>17</v>
      </c>
      <c r="D12" s="151">
        <v>489.45588845294998</v>
      </c>
    </row>
    <row r="13" spans="1:4">
      <c r="B13" t="s">
        <v>215</v>
      </c>
      <c r="C13" t="s">
        <v>18</v>
      </c>
      <c r="D13" s="151">
        <v>493.12786436720398</v>
      </c>
    </row>
    <row r="14" spans="1:4">
      <c r="B14" t="s">
        <v>215</v>
      </c>
      <c r="C14" t="s">
        <v>19</v>
      </c>
      <c r="D14" s="151">
        <v>483.58049247265802</v>
      </c>
    </row>
    <row r="15" spans="1:4">
      <c r="B15" t="s">
        <v>215</v>
      </c>
      <c r="C15" t="s">
        <v>20</v>
      </c>
      <c r="D15" s="151">
        <v>493.36841630038998</v>
      </c>
    </row>
    <row r="16" spans="1:4">
      <c r="A16">
        <v>2008</v>
      </c>
      <c r="B16" t="s">
        <v>127</v>
      </c>
      <c r="C16" t="s">
        <v>12</v>
      </c>
      <c r="D16" s="151">
        <v>516.91882949174806</v>
      </c>
    </row>
    <row r="17" spans="1:4">
      <c r="B17" t="s">
        <v>215</v>
      </c>
      <c r="C17" t="s">
        <v>13</v>
      </c>
      <c r="D17" s="151">
        <v>515.29039536604103</v>
      </c>
    </row>
    <row r="18" spans="1:4">
      <c r="B18" t="s">
        <v>215</v>
      </c>
      <c r="C18" t="s">
        <v>14</v>
      </c>
      <c r="D18" s="151">
        <v>532.62505241753604</v>
      </c>
    </row>
    <row r="19" spans="1:4">
      <c r="B19" t="s">
        <v>215</v>
      </c>
      <c r="C19" t="s">
        <v>15</v>
      </c>
      <c r="D19" s="151">
        <v>525.21177766782603</v>
      </c>
    </row>
    <row r="20" spans="1:4">
      <c r="B20" t="s">
        <v>215</v>
      </c>
      <c r="C20" t="s">
        <v>14</v>
      </c>
      <c r="D20" s="151">
        <v>524.82366471435705</v>
      </c>
    </row>
    <row r="21" spans="1:4">
      <c r="B21" t="s">
        <v>215</v>
      </c>
      <c r="C21" t="s">
        <v>16</v>
      </c>
      <c r="D21" s="151">
        <v>516.42135575657005</v>
      </c>
    </row>
    <row r="22" spans="1:4">
      <c r="B22" t="s">
        <v>215</v>
      </c>
      <c r="C22" t="s">
        <v>16</v>
      </c>
      <c r="D22" s="151">
        <v>528.77250423555699</v>
      </c>
    </row>
    <row r="23" spans="1:4">
      <c r="B23" t="s">
        <v>215</v>
      </c>
      <c r="C23" t="s">
        <v>15</v>
      </c>
      <c r="D23" s="151">
        <v>531.86669156119694</v>
      </c>
    </row>
    <row r="24" spans="1:4">
      <c r="B24" t="s">
        <v>215</v>
      </c>
      <c r="C24" t="s">
        <v>17</v>
      </c>
      <c r="D24" s="151">
        <v>544.005157669102</v>
      </c>
    </row>
    <row r="25" spans="1:4">
      <c r="B25" t="s">
        <v>215</v>
      </c>
      <c r="C25" t="s">
        <v>18</v>
      </c>
      <c r="D25" s="151">
        <v>538.77990909106495</v>
      </c>
    </row>
    <row r="26" spans="1:4">
      <c r="B26" t="s">
        <v>215</v>
      </c>
      <c r="C26" t="s">
        <v>19</v>
      </c>
      <c r="D26" s="151">
        <v>537.47093709625699</v>
      </c>
    </row>
    <row r="27" spans="1:4">
      <c r="B27" t="s">
        <v>215</v>
      </c>
      <c r="C27" t="s">
        <v>20</v>
      </c>
      <c r="D27" s="151">
        <v>525.52046470675896</v>
      </c>
    </row>
    <row r="28" spans="1:4">
      <c r="A28">
        <v>2009</v>
      </c>
      <c r="B28" t="s">
        <v>34</v>
      </c>
      <c r="C28" t="s">
        <v>12</v>
      </c>
      <c r="D28" s="151">
        <v>525.18510770306602</v>
      </c>
    </row>
    <row r="29" spans="1:4">
      <c r="B29" t="s">
        <v>215</v>
      </c>
      <c r="C29" t="s">
        <v>13</v>
      </c>
      <c r="D29" s="151">
        <v>508.99297238294599</v>
      </c>
    </row>
    <row r="30" spans="1:4">
      <c r="B30" t="s">
        <v>215</v>
      </c>
      <c r="C30" t="s">
        <v>14</v>
      </c>
      <c r="D30" s="151">
        <v>511.91</v>
      </c>
    </row>
    <row r="31" spans="1:4">
      <c r="B31" t="s">
        <v>215</v>
      </c>
      <c r="C31" t="s">
        <v>15</v>
      </c>
      <c r="D31" s="151">
        <v>504.01</v>
      </c>
    </row>
    <row r="32" spans="1:4">
      <c r="B32" t="s">
        <v>215</v>
      </c>
      <c r="C32" t="s">
        <v>14</v>
      </c>
      <c r="D32" s="151">
        <v>512.39999999999895</v>
      </c>
    </row>
    <row r="33" spans="1:4">
      <c r="B33" t="s">
        <v>215</v>
      </c>
      <c r="C33" t="s">
        <v>16</v>
      </c>
      <c r="D33" s="151">
        <v>519.20000000000005</v>
      </c>
    </row>
    <row r="34" spans="1:4">
      <c r="B34" t="s">
        <v>215</v>
      </c>
      <c r="C34" t="s">
        <v>16</v>
      </c>
      <c r="D34" s="151">
        <v>510.56999999999903</v>
      </c>
    </row>
    <row r="35" spans="1:4">
      <c r="B35" t="s">
        <v>215</v>
      </c>
      <c r="C35" t="s">
        <v>15</v>
      </c>
      <c r="D35" s="151">
        <v>486.04999999999899</v>
      </c>
    </row>
    <row r="36" spans="1:4">
      <c r="B36" t="s">
        <v>215</v>
      </c>
      <c r="C36" t="s">
        <v>17</v>
      </c>
      <c r="D36" s="151">
        <v>483.48999999999899</v>
      </c>
    </row>
    <row r="37" spans="1:4">
      <c r="B37" t="s">
        <v>215</v>
      </c>
      <c r="C37" t="s">
        <v>18</v>
      </c>
      <c r="D37" s="151">
        <v>483.849999999999</v>
      </c>
    </row>
    <row r="38" spans="1:4">
      <c r="B38" t="s">
        <v>215</v>
      </c>
      <c r="C38" t="s">
        <v>19</v>
      </c>
      <c r="D38" s="151">
        <v>499.659999999999</v>
      </c>
    </row>
    <row r="39" spans="1:4">
      <c r="B39" t="s">
        <v>215</v>
      </c>
      <c r="C39" t="s">
        <v>20</v>
      </c>
      <c r="D39" s="151">
        <v>502.909999999999</v>
      </c>
    </row>
    <row r="40" spans="1:4">
      <c r="A40">
        <v>2010</v>
      </c>
      <c r="B40" t="s">
        <v>128</v>
      </c>
      <c r="C40" t="s">
        <v>12</v>
      </c>
      <c r="D40" s="151">
        <v>506.58</v>
      </c>
    </row>
    <row r="41" spans="1:4">
      <c r="B41" t="s">
        <v>215</v>
      </c>
      <c r="C41" t="s">
        <v>13</v>
      </c>
      <c r="D41" s="151">
        <v>531.33000000000004</v>
      </c>
    </row>
    <row r="42" spans="1:4">
      <c r="A42" s="152">
        <v>2010</v>
      </c>
      <c r="B42" s="152"/>
      <c r="C42" s="152" t="s">
        <v>14</v>
      </c>
      <c r="D42" s="151">
        <v>552.45061230200008</v>
      </c>
    </row>
    <row r="43" spans="1:4">
      <c r="B43" t="s">
        <v>215</v>
      </c>
      <c r="C43" t="s">
        <v>15</v>
      </c>
      <c r="D43" s="151">
        <v>569.61025969999992</v>
      </c>
    </row>
    <row r="44" spans="1:4">
      <c r="B44" t="s">
        <v>215</v>
      </c>
      <c r="C44" t="s">
        <v>14</v>
      </c>
      <c r="D44" s="151">
        <v>567.68859999999995</v>
      </c>
    </row>
    <row r="45" spans="1:4">
      <c r="B45" t="s">
        <v>215</v>
      </c>
      <c r="C45" t="s">
        <v>16</v>
      </c>
      <c r="D45" s="151">
        <v>578.27730000000008</v>
      </c>
    </row>
    <row r="46" spans="1:4">
      <c r="B46" t="s">
        <v>215</v>
      </c>
      <c r="C46" t="s">
        <v>16</v>
      </c>
      <c r="D46" s="151">
        <v>563.05550000000005</v>
      </c>
    </row>
    <row r="47" spans="1:4">
      <c r="B47" t="s">
        <v>215</v>
      </c>
      <c r="C47" t="s">
        <v>15</v>
      </c>
      <c r="D47" s="151">
        <v>560.98139999999989</v>
      </c>
    </row>
    <row r="48" spans="1:4">
      <c r="B48" t="s">
        <v>215</v>
      </c>
      <c r="C48" t="s">
        <v>17</v>
      </c>
      <c r="D48" s="151">
        <v>568.21040000000005</v>
      </c>
    </row>
    <row r="49" spans="1:4">
      <c r="B49" t="s">
        <v>215</v>
      </c>
      <c r="C49" t="s">
        <v>18</v>
      </c>
      <c r="D49" s="151">
        <v>576.31189999999992</v>
      </c>
    </row>
    <row r="50" spans="1:4">
      <c r="B50" t="s">
        <v>215</v>
      </c>
      <c r="C50" t="s">
        <v>19</v>
      </c>
      <c r="D50" s="151">
        <v>588.92750000000001</v>
      </c>
    </row>
    <row r="51" spans="1:4">
      <c r="B51" t="s">
        <v>215</v>
      </c>
      <c r="C51" t="s">
        <v>20</v>
      </c>
      <c r="D51" s="151">
        <v>609.07409999999993</v>
      </c>
    </row>
    <row r="52" spans="1:4">
      <c r="A52">
        <v>2011</v>
      </c>
      <c r="B52" t="s">
        <v>129</v>
      </c>
      <c r="C52" t="s">
        <v>12</v>
      </c>
      <c r="D52" s="151">
        <v>613.90549999999996</v>
      </c>
    </row>
    <row r="53" spans="1:4">
      <c r="B53" t="s">
        <v>215</v>
      </c>
      <c r="C53" t="s">
        <v>13</v>
      </c>
      <c r="D53" s="151">
        <v>596.82460000000015</v>
      </c>
    </row>
    <row r="54" spans="1:4">
      <c r="B54" t="s">
        <v>215</v>
      </c>
      <c r="C54" t="s">
        <v>14</v>
      </c>
      <c r="D54" s="151">
        <v>587.33500000000004</v>
      </c>
    </row>
    <row r="55" spans="1:4">
      <c r="B55" t="s">
        <v>215</v>
      </c>
      <c r="C55" t="s">
        <v>15</v>
      </c>
      <c r="D55" s="151">
        <v>590.67739999999992</v>
      </c>
    </row>
    <row r="56" spans="1:4">
      <c r="B56" t="s">
        <v>215</v>
      </c>
      <c r="C56" t="s">
        <v>14</v>
      </c>
      <c r="D56" s="151">
        <v>605.82640000000004</v>
      </c>
    </row>
    <row r="57" spans="1:4">
      <c r="B57" t="s">
        <v>215</v>
      </c>
      <c r="C57" t="s">
        <v>16</v>
      </c>
      <c r="D57" s="151">
        <v>607.17770000000007</v>
      </c>
    </row>
    <row r="58" spans="1:4">
      <c r="B58" t="s">
        <v>215</v>
      </c>
      <c r="C58" t="s">
        <v>16</v>
      </c>
      <c r="D58" s="151">
        <v>626.79140000000007</v>
      </c>
    </row>
    <row r="59" spans="1:4">
      <c r="B59" t="s">
        <v>215</v>
      </c>
      <c r="C59" t="s">
        <v>15</v>
      </c>
      <c r="D59" s="151">
        <v>618.60890000000006</v>
      </c>
    </row>
    <row r="60" spans="1:4">
      <c r="B60" t="s">
        <v>215</v>
      </c>
      <c r="C60" t="s">
        <v>17</v>
      </c>
      <c r="D60" s="151">
        <v>612.89840000000004</v>
      </c>
    </row>
    <row r="61" spans="1:4">
      <c r="B61" t="s">
        <v>215</v>
      </c>
      <c r="C61" t="s">
        <v>18</v>
      </c>
      <c r="D61" s="151">
        <v>619.16880000000015</v>
      </c>
    </row>
    <row r="62" spans="1:4">
      <c r="B62" t="s">
        <v>215</v>
      </c>
      <c r="C62" t="s">
        <v>19</v>
      </c>
      <c r="D62" s="151">
        <v>622.87659999999994</v>
      </c>
    </row>
    <row r="63" spans="1:4">
      <c r="B63" t="s">
        <v>215</v>
      </c>
      <c r="C63" t="s">
        <v>20</v>
      </c>
      <c r="D63" s="151">
        <v>627.79689999999994</v>
      </c>
    </row>
    <row r="64" spans="1:4">
      <c r="A64">
        <v>2012</v>
      </c>
      <c r="B64" t="s">
        <v>130</v>
      </c>
      <c r="C64" t="s">
        <v>12</v>
      </c>
      <c r="D64" s="151">
        <v>625.87379999999996</v>
      </c>
    </row>
    <row r="65" spans="1:4">
      <c r="B65" t="s">
        <v>215</v>
      </c>
      <c r="C65" t="s">
        <v>13</v>
      </c>
      <c r="D65" s="151">
        <v>624.94630000000006</v>
      </c>
    </row>
    <row r="66" spans="1:4">
      <c r="B66" t="s">
        <v>215</v>
      </c>
      <c r="C66" t="s">
        <v>14</v>
      </c>
      <c r="D66" s="151">
        <v>622.21590000000003</v>
      </c>
    </row>
    <row r="67" spans="1:4">
      <c r="B67" t="s">
        <v>215</v>
      </c>
      <c r="C67" t="s">
        <v>15</v>
      </c>
      <c r="D67" s="151">
        <v>623.48450000000003</v>
      </c>
    </row>
    <row r="68" spans="1:4">
      <c r="B68" t="s">
        <v>215</v>
      </c>
      <c r="C68" t="s">
        <v>14</v>
      </c>
      <c r="D68" s="151">
        <v>637.76389999999992</v>
      </c>
    </row>
    <row r="69" spans="1:4">
      <c r="B69" t="s">
        <v>215</v>
      </c>
      <c r="C69" t="s">
        <v>16</v>
      </c>
      <c r="D69" s="151">
        <v>641.25819999999999</v>
      </c>
    </row>
    <row r="70" spans="1:4">
      <c r="B70" t="s">
        <v>215</v>
      </c>
      <c r="C70" t="s">
        <v>16</v>
      </c>
      <c r="D70" s="151">
        <v>635.80200000000002</v>
      </c>
    </row>
    <row r="71" spans="1:4">
      <c r="B71" t="s">
        <v>215</v>
      </c>
      <c r="C71" t="s">
        <v>15</v>
      </c>
      <c r="D71" s="151">
        <v>641.18489999999997</v>
      </c>
    </row>
    <row r="72" spans="1:4">
      <c r="B72" t="s">
        <v>215</v>
      </c>
      <c r="C72" t="s">
        <v>17</v>
      </c>
      <c r="D72" s="151">
        <v>647.46160000000009</v>
      </c>
    </row>
    <row r="73" spans="1:4">
      <c r="B73" t="s">
        <v>215</v>
      </c>
      <c r="C73" t="s">
        <v>18</v>
      </c>
      <c r="D73" s="151">
        <v>656.72199999999998</v>
      </c>
    </row>
    <row r="74" spans="1:4">
      <c r="B74" t="s">
        <v>215</v>
      </c>
      <c r="C74" t="s">
        <v>19</v>
      </c>
      <c r="D74" s="151">
        <v>670.29660000000001</v>
      </c>
    </row>
    <row r="75" spans="1:4">
      <c r="B75" t="s">
        <v>215</v>
      </c>
      <c r="C75" t="s">
        <v>20</v>
      </c>
      <c r="D75" s="151">
        <v>675.02329999999995</v>
      </c>
    </row>
    <row r="76" spans="1:4">
      <c r="A76">
        <v>2013</v>
      </c>
      <c r="B76" t="s">
        <v>131</v>
      </c>
      <c r="C76" t="s">
        <v>12</v>
      </c>
      <c r="D76" s="151">
        <v>677.52399999999989</v>
      </c>
    </row>
    <row r="77" spans="1:4">
      <c r="B77" t="s">
        <v>215</v>
      </c>
      <c r="C77" t="s">
        <v>13</v>
      </c>
      <c r="D77" s="151">
        <v>674.29570000000012</v>
      </c>
    </row>
    <row r="78" spans="1:4">
      <c r="B78" t="s">
        <v>215</v>
      </c>
      <c r="C78" t="s">
        <v>14</v>
      </c>
      <c r="D78" s="151">
        <v>682.42310845014083</v>
      </c>
    </row>
    <row r="79" spans="1:4">
      <c r="B79" t="s">
        <v>215</v>
      </c>
      <c r="C79" t="s">
        <v>15</v>
      </c>
      <c r="D79" s="151">
        <v>714.3301427820403</v>
      </c>
    </row>
    <row r="80" spans="1:4">
      <c r="B80" t="s">
        <v>215</v>
      </c>
      <c r="C80" t="s">
        <v>14</v>
      </c>
      <c r="D80" s="151">
        <v>703.34389594587003</v>
      </c>
    </row>
    <row r="81" spans="1:4">
      <c r="B81" t="s">
        <v>215</v>
      </c>
      <c r="C81" t="s">
        <v>16</v>
      </c>
      <c r="D81" s="151">
        <v>698.81420130120432</v>
      </c>
    </row>
    <row r="82" spans="1:4">
      <c r="B82" t="s">
        <v>215</v>
      </c>
      <c r="C82" t="s">
        <v>16</v>
      </c>
      <c r="D82" s="151">
        <v>685.6793306241558</v>
      </c>
    </row>
    <row r="83" spans="1:4">
      <c r="B83" t="s">
        <v>215</v>
      </c>
      <c r="C83" t="s">
        <v>15</v>
      </c>
      <c r="D83" s="151">
        <v>691.03483183310345</v>
      </c>
    </row>
    <row r="84" spans="1:4">
      <c r="B84" t="s">
        <v>215</v>
      </c>
      <c r="C84" t="s">
        <v>17</v>
      </c>
      <c r="D84" s="151">
        <v>680.07333703823872</v>
      </c>
    </row>
    <row r="85" spans="1:4">
      <c r="B85" t="s">
        <v>215</v>
      </c>
      <c r="C85" t="s">
        <v>18</v>
      </c>
      <c r="D85" s="151">
        <v>673.73807527756276</v>
      </c>
    </row>
    <row r="86" spans="1:4">
      <c r="B86" t="s">
        <v>215</v>
      </c>
      <c r="C86" t="s">
        <v>19</v>
      </c>
      <c r="D86" s="151">
        <v>682.13012128112143</v>
      </c>
    </row>
    <row r="87" spans="1:4">
      <c r="B87" t="s">
        <v>215</v>
      </c>
      <c r="C87" t="s">
        <v>20</v>
      </c>
      <c r="D87" s="151">
        <v>695.75693276233415</v>
      </c>
    </row>
    <row r="88" spans="1:4">
      <c r="A88">
        <v>2014</v>
      </c>
      <c r="B88" t="s">
        <v>132</v>
      </c>
      <c r="C88" t="s">
        <v>12</v>
      </c>
      <c r="D88" s="151">
        <v>700.25822993840814</v>
      </c>
    </row>
    <row r="89" spans="1:4">
      <c r="B89" t="s">
        <v>215</v>
      </c>
      <c r="C89" t="s">
        <v>13</v>
      </c>
      <c r="D89" s="151">
        <v>689.6481541560197</v>
      </c>
    </row>
    <row r="90" spans="1:4">
      <c r="B90" t="s">
        <v>215</v>
      </c>
      <c r="C90" t="s">
        <v>14</v>
      </c>
      <c r="D90" s="151">
        <v>678.41503801988688</v>
      </c>
    </row>
    <row r="91" spans="1:4">
      <c r="B91" t="s">
        <v>215</v>
      </c>
      <c r="C91" t="s">
        <v>15</v>
      </c>
      <c r="D91" s="151">
        <v>677.62443399007623</v>
      </c>
    </row>
    <row r="92" spans="1:4">
      <c r="B92" t="s">
        <v>215</v>
      </c>
      <c r="C92" t="s">
        <v>14</v>
      </c>
      <c r="D92" s="151">
        <v>685.92921039369321</v>
      </c>
    </row>
    <row r="93" spans="1:4">
      <c r="B93" t="s">
        <v>215</v>
      </c>
      <c r="C93" t="s">
        <v>16</v>
      </c>
      <c r="D93" s="151">
        <v>688.28056792491338</v>
      </c>
    </row>
    <row r="94" spans="1:4">
      <c r="B94" t="s">
        <v>215</v>
      </c>
      <c r="C94" t="s">
        <v>16</v>
      </c>
      <c r="D94" s="151">
        <v>683.10404142668881</v>
      </c>
    </row>
    <row r="95" spans="1:4">
      <c r="B95" t="s">
        <v>215</v>
      </c>
      <c r="C95" t="s">
        <v>15</v>
      </c>
      <c r="D95" s="151">
        <v>678.66630805536283</v>
      </c>
    </row>
    <row r="96" spans="1:4">
      <c r="B96" t="s">
        <v>215</v>
      </c>
      <c r="C96" t="s">
        <v>17</v>
      </c>
      <c r="D96" s="151">
        <v>674.07259291443859</v>
      </c>
    </row>
    <row r="97" spans="1:4">
      <c r="B97" t="s">
        <v>215</v>
      </c>
      <c r="C97" t="s">
        <v>18</v>
      </c>
      <c r="D97" s="151">
        <v>680.21071219563146</v>
      </c>
    </row>
    <row r="98" spans="1:4">
      <c r="B98" t="s">
        <v>215</v>
      </c>
      <c r="C98" t="s">
        <v>19</v>
      </c>
      <c r="D98" s="151">
        <v>688.52888018095416</v>
      </c>
    </row>
    <row r="99" spans="1:4">
      <c r="B99" t="s">
        <v>215</v>
      </c>
      <c r="C99" t="s">
        <v>20</v>
      </c>
      <c r="D99" s="151">
        <v>683.43369349617865</v>
      </c>
    </row>
    <row r="100" spans="1:4">
      <c r="A100">
        <v>2015</v>
      </c>
      <c r="B100" t="s">
        <v>133</v>
      </c>
      <c r="C100" t="s">
        <v>12</v>
      </c>
      <c r="D100" s="151">
        <v>667.15021423937935</v>
      </c>
    </row>
    <row r="101" spans="1:4">
      <c r="B101" t="s">
        <v>215</v>
      </c>
      <c r="C101" t="s">
        <v>13</v>
      </c>
      <c r="D101" s="151">
        <v>658.6790840404617</v>
      </c>
    </row>
    <row r="102" spans="1:4">
      <c r="B102" t="s">
        <v>215</v>
      </c>
      <c r="C102" t="s">
        <v>14</v>
      </c>
      <c r="D102" s="151">
        <v>679.38383334298817</v>
      </c>
    </row>
    <row r="103" spans="1:4">
      <c r="B103" t="s">
        <v>215</v>
      </c>
      <c r="C103" t="s">
        <v>15</v>
      </c>
      <c r="D103" s="151">
        <v>700.71689228857997</v>
      </c>
    </row>
    <row r="104" spans="1:4">
      <c r="B104" t="s">
        <v>215</v>
      </c>
      <c r="C104" t="s">
        <v>14</v>
      </c>
      <c r="D104" s="151">
        <v>717.38571314843057</v>
      </c>
    </row>
    <row r="105" spans="1:4">
      <c r="B105" t="s">
        <v>215</v>
      </c>
      <c r="C105" t="s">
        <v>16</v>
      </c>
      <c r="D105" s="151">
        <v>724.71526165646878</v>
      </c>
    </row>
    <row r="106" spans="1:4">
      <c r="B106" t="s">
        <v>215</v>
      </c>
      <c r="C106" t="s">
        <v>16</v>
      </c>
      <c r="D106" s="151">
        <v>722.2951540989726</v>
      </c>
    </row>
    <row r="107" spans="1:4">
      <c r="B107" t="s">
        <v>215</v>
      </c>
      <c r="C107" t="s">
        <v>15</v>
      </c>
      <c r="D107" s="151">
        <v>718.96749383358986</v>
      </c>
    </row>
    <row r="108" spans="1:4">
      <c r="B108" t="s">
        <v>215</v>
      </c>
      <c r="C108" t="s">
        <v>17</v>
      </c>
      <c r="D108" s="151">
        <v>731.73277522661385</v>
      </c>
    </row>
    <row r="109" spans="1:4">
      <c r="B109" t="s">
        <v>215</v>
      </c>
      <c r="C109" t="s">
        <v>18</v>
      </c>
      <c r="D109" s="151">
        <v>743.26191253160619</v>
      </c>
    </row>
    <row r="110" spans="1:4">
      <c r="B110" t="s">
        <v>215</v>
      </c>
      <c r="C110" t="s">
        <v>19</v>
      </c>
      <c r="D110" s="151">
        <v>754.63149675789271</v>
      </c>
    </row>
    <row r="111" spans="1:4">
      <c r="B111" t="s">
        <v>215</v>
      </c>
      <c r="C111" t="s">
        <v>20</v>
      </c>
      <c r="D111" s="151">
        <v>757.381728681455</v>
      </c>
    </row>
    <row r="112" spans="1:4">
      <c r="A112">
        <v>2016</v>
      </c>
      <c r="B112" t="s">
        <v>134</v>
      </c>
      <c r="C112" t="s">
        <v>12</v>
      </c>
      <c r="D112" s="151">
        <v>756.26393383170478</v>
      </c>
    </row>
    <row r="113" spans="1:4">
      <c r="B113" t="s">
        <v>215</v>
      </c>
      <c r="C113" t="s">
        <v>13</v>
      </c>
      <c r="D113" s="151">
        <v>759.21029579606181</v>
      </c>
    </row>
    <row r="114" spans="1:4">
      <c r="B114" t="s">
        <v>215</v>
      </c>
      <c r="C114" t="s">
        <v>14</v>
      </c>
      <c r="D114" s="151">
        <v>738.04442125499986</v>
      </c>
    </row>
    <row r="115" spans="1:4">
      <c r="B115" t="s">
        <v>215</v>
      </c>
      <c r="C115" t="s">
        <v>15</v>
      </c>
      <c r="D115" s="151">
        <v>760.70055182431258</v>
      </c>
    </row>
    <row r="116" spans="1:4">
      <c r="B116" t="s">
        <v>215</v>
      </c>
      <c r="C116" t="s">
        <v>14</v>
      </c>
      <c r="D116" s="151">
        <v>753.60489162224235</v>
      </c>
    </row>
    <row r="117" spans="1:4">
      <c r="B117" t="s">
        <v>215</v>
      </c>
      <c r="C117" t="s">
        <v>16</v>
      </c>
      <c r="D117" s="151">
        <v>752.2824973836465</v>
      </c>
    </row>
    <row r="118" spans="1:4">
      <c r="B118" t="s">
        <v>215</v>
      </c>
      <c r="C118" t="s">
        <v>16</v>
      </c>
      <c r="D118" s="151">
        <v>741.74488414000439</v>
      </c>
    </row>
    <row r="119" spans="1:4">
      <c r="B119" t="s">
        <v>215</v>
      </c>
      <c r="C119" t="s">
        <v>15</v>
      </c>
      <c r="D119" s="151">
        <v>753.13895414307478</v>
      </c>
    </row>
    <row r="120" spans="1:4">
      <c r="B120" t="s">
        <v>215</v>
      </c>
      <c r="C120" t="s">
        <v>17</v>
      </c>
      <c r="D120" s="151">
        <v>750.00569859568509</v>
      </c>
    </row>
    <row r="121" spans="1:4">
      <c r="B121" t="s">
        <v>215</v>
      </c>
      <c r="C121" t="s">
        <v>18</v>
      </c>
      <c r="D121" s="151">
        <v>735.84746773975928</v>
      </c>
    </row>
    <row r="122" spans="1:4">
      <c r="B122" t="s">
        <v>215</v>
      </c>
      <c r="C122" t="s">
        <v>19</v>
      </c>
      <c r="D122" s="151">
        <v>704.74338504195237</v>
      </c>
    </row>
    <row r="123" spans="1:4">
      <c r="B123" t="s">
        <v>215</v>
      </c>
      <c r="C123" t="s">
        <v>20</v>
      </c>
      <c r="D123" s="151">
        <v>713.69058754754724</v>
      </c>
    </row>
    <row r="124" spans="1:4">
      <c r="A124">
        <v>2017</v>
      </c>
      <c r="B124" t="s">
        <v>135</v>
      </c>
      <c r="C124" t="s">
        <v>12</v>
      </c>
      <c r="D124" s="151">
        <v>730.00328348573305</v>
      </c>
    </row>
    <row r="125" spans="1:4">
      <c r="B125" t="s">
        <v>215</v>
      </c>
      <c r="C125" t="s">
        <v>13</v>
      </c>
      <c r="D125" s="151">
        <v>736.82351428935033</v>
      </c>
    </row>
    <row r="126" spans="1:4">
      <c r="B126" t="s">
        <v>215</v>
      </c>
      <c r="C126" t="s">
        <v>14</v>
      </c>
      <c r="D126" s="151">
        <v>750.69845548109424</v>
      </c>
    </row>
    <row r="127" spans="1:4">
      <c r="B127" t="s">
        <v>215</v>
      </c>
      <c r="C127" t="s">
        <v>15</v>
      </c>
      <c r="D127" s="151">
        <v>744.69939538188999</v>
      </c>
    </row>
    <row r="128" spans="1:4">
      <c r="B128" t="s">
        <v>215</v>
      </c>
      <c r="C128" t="s">
        <v>14</v>
      </c>
      <c r="D128" s="151">
        <v>735.11904772380535</v>
      </c>
    </row>
    <row r="129" spans="1:4">
      <c r="B129" t="s">
        <v>215</v>
      </c>
      <c r="C129" t="s">
        <v>16</v>
      </c>
      <c r="D129" s="151">
        <v>722.30593923885669</v>
      </c>
    </row>
    <row r="130" spans="1:4">
      <c r="B130" t="s">
        <v>215</v>
      </c>
      <c r="C130" t="s">
        <v>16</v>
      </c>
      <c r="D130" s="151">
        <v>715.9619521681966</v>
      </c>
    </row>
    <row r="131" spans="1:4">
      <c r="B131" t="s">
        <v>215</v>
      </c>
      <c r="C131" t="s">
        <v>15</v>
      </c>
      <c r="D131" s="151">
        <v>709.60298368280371</v>
      </c>
    </row>
    <row r="132" spans="1:4">
      <c r="B132" t="s">
        <v>215</v>
      </c>
      <c r="C132" t="s">
        <v>17</v>
      </c>
      <c r="D132" s="151">
        <v>705.41239701360712</v>
      </c>
    </row>
    <row r="133" spans="1:4">
      <c r="B133" t="s">
        <v>215</v>
      </c>
      <c r="C133" t="s">
        <v>18</v>
      </c>
      <c r="D133" s="151">
        <v>701.59342857736317</v>
      </c>
    </row>
    <row r="134" spans="1:4">
      <c r="B134" t="s">
        <v>215</v>
      </c>
      <c r="C134" t="s">
        <v>19</v>
      </c>
      <c r="D134" s="151">
        <v>714.10167336575637</v>
      </c>
    </row>
    <row r="135" spans="1:4">
      <c r="B135" t="s">
        <v>215</v>
      </c>
      <c r="C135" t="s">
        <v>20</v>
      </c>
      <c r="D135" s="151">
        <v>711.0358338582821</v>
      </c>
    </row>
    <row r="136" spans="1:4">
      <c r="A136">
        <v>2018</v>
      </c>
      <c r="B136" t="s">
        <v>136</v>
      </c>
      <c r="C136" t="s">
        <v>12</v>
      </c>
      <c r="D136" s="151">
        <v>726.26267814794903</v>
      </c>
    </row>
    <row r="137" spans="1:4">
      <c r="B137" t="s">
        <v>215</v>
      </c>
      <c r="C137" t="s">
        <v>13</v>
      </c>
      <c r="D137" s="151">
        <v>727.27490735643846</v>
      </c>
    </row>
    <row r="138" spans="1:4">
      <c r="B138" t="s">
        <v>215</v>
      </c>
      <c r="C138" t="s">
        <v>14</v>
      </c>
      <c r="D138" s="151">
        <v>731.32523372314097</v>
      </c>
    </row>
    <row r="139" spans="1:4">
      <c r="B139" t="s">
        <v>215</v>
      </c>
      <c r="C139" t="s">
        <v>15</v>
      </c>
      <c r="D139" s="151">
        <v>718.6202700816325</v>
      </c>
    </row>
    <row r="140" spans="1:4">
      <c r="B140" t="s">
        <v>215</v>
      </c>
      <c r="C140" t="s">
        <v>14</v>
      </c>
      <c r="D140" s="151">
        <v>726.06767468011105</v>
      </c>
    </row>
    <row r="141" spans="1:4">
      <c r="B141" t="s">
        <v>215</v>
      </c>
      <c r="C141" t="s">
        <v>16</v>
      </c>
      <c r="D141" s="151">
        <v>736.85374243171304</v>
      </c>
    </row>
    <row r="142" spans="1:4">
      <c r="B142" t="s">
        <v>215</v>
      </c>
      <c r="C142" t="s">
        <v>16</v>
      </c>
      <c r="D142" s="151">
        <v>750.46033496685345</v>
      </c>
    </row>
    <row r="143" spans="1:4">
      <c r="B143" t="s">
        <v>215</v>
      </c>
      <c r="C143" t="s">
        <v>15</v>
      </c>
      <c r="D143" s="151">
        <v>742.88409595532482</v>
      </c>
    </row>
    <row r="144" spans="1:4">
      <c r="B144" t="s">
        <v>215</v>
      </c>
      <c r="C144" t="s">
        <v>17</v>
      </c>
      <c r="D144" s="151">
        <v>742.46639208554893</v>
      </c>
    </row>
    <row r="145" spans="1:4">
      <c r="B145" t="s">
        <v>215</v>
      </c>
      <c r="C145" t="s">
        <v>18</v>
      </c>
      <c r="D145" s="151">
        <v>746.32493672597093</v>
      </c>
    </row>
    <row r="146" spans="1:4">
      <c r="B146" t="s">
        <v>215</v>
      </c>
      <c r="C146" t="s">
        <v>19</v>
      </c>
      <c r="D146" s="151">
        <v>759.61393628946087</v>
      </c>
    </row>
    <row r="147" spans="1:4">
      <c r="B147" t="s">
        <v>215</v>
      </c>
      <c r="C147" t="s">
        <v>20</v>
      </c>
      <c r="D147" s="151">
        <v>769.46521240260586</v>
      </c>
    </row>
    <row r="148" spans="1:4">
      <c r="A148">
        <v>2019</v>
      </c>
      <c r="B148">
        <v>19</v>
      </c>
      <c r="C148" t="s">
        <v>12</v>
      </c>
      <c r="D148" s="151">
        <v>743.71215052681248</v>
      </c>
    </row>
    <row r="149" spans="1:4">
      <c r="C149" t="s">
        <v>13</v>
      </c>
      <c r="D149" s="151">
        <v>758.10613409698601</v>
      </c>
    </row>
    <row r="150" spans="1:4">
      <c r="C150" t="s">
        <v>14</v>
      </c>
      <c r="D150" s="151">
        <v>752.3050964037526</v>
      </c>
    </row>
    <row r="151" spans="1:4">
      <c r="C151" t="s">
        <v>15</v>
      </c>
      <c r="D151" s="151">
        <v>760.34401489872471</v>
      </c>
    </row>
    <row r="152" spans="1:4">
      <c r="C152" t="s">
        <v>14</v>
      </c>
      <c r="D152" s="151">
        <v>761.55595726599427</v>
      </c>
    </row>
    <row r="153" spans="1:4">
      <c r="C153" t="s">
        <v>16</v>
      </c>
      <c r="D153" s="151">
        <v>758.87614041550353</v>
      </c>
    </row>
    <row r="154" spans="1:4">
      <c r="C154" t="s">
        <v>16</v>
      </c>
      <c r="D154" s="151">
        <v>766.06037619251117</v>
      </c>
    </row>
    <row r="155" spans="1:4">
      <c r="C155" t="s">
        <v>15</v>
      </c>
      <c r="D155" s="151">
        <v>759.29082266878265</v>
      </c>
    </row>
    <row r="156" spans="1:4">
      <c r="C156" t="s">
        <v>17</v>
      </c>
      <c r="D156" s="151">
        <v>787.4633282006555</v>
      </c>
    </row>
    <row r="157" spans="1:4">
      <c r="C157" t="s">
        <v>18</v>
      </c>
      <c r="D157" s="151">
        <v>795.80765028812891</v>
      </c>
    </row>
    <row r="158" spans="1:4">
      <c r="C158" t="s">
        <v>19</v>
      </c>
      <c r="D158" s="151">
        <v>803.90035474318972</v>
      </c>
    </row>
    <row r="159" spans="1:4">
      <c r="C159" t="s">
        <v>20</v>
      </c>
      <c r="D159" s="151">
        <v>787.5958884161322</v>
      </c>
    </row>
    <row r="160" spans="1:4">
      <c r="A160">
        <v>2020</v>
      </c>
      <c r="B160">
        <v>20</v>
      </c>
      <c r="C160" t="s">
        <v>12</v>
      </c>
      <c r="D160" s="151">
        <v>773.44223876787953</v>
      </c>
    </row>
    <row r="161" spans="1:4">
      <c r="B161" t="s">
        <v>215</v>
      </c>
      <c r="C161" t="s">
        <v>13</v>
      </c>
      <c r="D161" s="151">
        <v>772.70842165899194</v>
      </c>
    </row>
    <row r="162" spans="1:4">
      <c r="B162" t="s">
        <v>215</v>
      </c>
      <c r="C162" t="s">
        <v>14</v>
      </c>
      <c r="D162" s="151">
        <v>756.47175616584718</v>
      </c>
    </row>
    <row r="163" spans="1:4">
      <c r="B163" t="s">
        <v>215</v>
      </c>
      <c r="C163" t="s">
        <v>15</v>
      </c>
      <c r="D163" s="151">
        <v>682.08261388540268</v>
      </c>
    </row>
    <row r="164" spans="1:4">
      <c r="B164" t="s">
        <v>215</v>
      </c>
      <c r="C164" t="s">
        <v>14</v>
      </c>
      <c r="D164" s="151">
        <v>585.93879679600502</v>
      </c>
    </row>
    <row r="165" spans="1:4">
      <c r="C165" t="s">
        <v>16</v>
      </c>
      <c r="D165" s="151">
        <v>526.73561201328278</v>
      </c>
    </row>
    <row r="166" spans="1:4">
      <c r="C166" t="s">
        <v>16</v>
      </c>
      <c r="D166" s="151">
        <v>499.22606292642467</v>
      </c>
    </row>
    <row r="167" spans="1:4">
      <c r="C167" t="s">
        <v>15</v>
      </c>
      <c r="D167" s="151">
        <v>494.1656616198245</v>
      </c>
    </row>
    <row r="168" spans="1:4">
      <c r="C168" t="s">
        <v>17</v>
      </c>
      <c r="D168" s="151">
        <v>519.84120433637634</v>
      </c>
    </row>
    <row r="169" spans="1:4">
      <c r="C169" t="s">
        <v>18</v>
      </c>
      <c r="D169" s="151">
        <v>592.42123319557027</v>
      </c>
    </row>
    <row r="170" spans="1:4">
      <c r="C170" t="s">
        <v>19</v>
      </c>
      <c r="D170" s="151">
        <v>618.72342395646649</v>
      </c>
    </row>
    <row r="171" spans="1:4">
      <c r="C171" t="s">
        <v>20</v>
      </c>
      <c r="D171" s="151">
        <v>655.60330273926331</v>
      </c>
    </row>
    <row r="172" spans="1:4">
      <c r="A172">
        <v>2021</v>
      </c>
      <c r="B172">
        <v>21</v>
      </c>
      <c r="C172" t="s">
        <v>12</v>
      </c>
      <c r="D172" s="151">
        <v>659.69328367126241</v>
      </c>
    </row>
    <row r="173" spans="1:4">
      <c r="C173" t="s">
        <v>13</v>
      </c>
      <c r="D173" s="151">
        <v>692.60770879597385</v>
      </c>
    </row>
    <row r="174" spans="1:4">
      <c r="C174" t="s">
        <v>14</v>
      </c>
      <c r="D174" s="151">
        <v>703.20740190364916</v>
      </c>
    </row>
    <row r="175" spans="1:4">
      <c r="C175" t="s">
        <v>15</v>
      </c>
      <c r="D175" s="151">
        <v>718.08973874287028</v>
      </c>
    </row>
    <row r="176" spans="1:4">
      <c r="C176" t="s">
        <v>14</v>
      </c>
      <c r="D176" s="151">
        <v>729.47083560981343</v>
      </c>
    </row>
    <row r="177" spans="1:4">
      <c r="C177" t="s">
        <v>16</v>
      </c>
      <c r="D177" s="151">
        <v>738.71652572676385</v>
      </c>
    </row>
    <row r="178" spans="1:4">
      <c r="C178" t="s">
        <v>16</v>
      </c>
      <c r="D178" s="151">
        <v>742.13115381679859</v>
      </c>
    </row>
    <row r="179" spans="1:4">
      <c r="C179" t="s">
        <v>15</v>
      </c>
      <c r="D179" s="151">
        <v>754.33060146738489</v>
      </c>
    </row>
    <row r="180" spans="1:4">
      <c r="C180" t="s">
        <v>17</v>
      </c>
      <c r="D180" s="151">
        <v>756.35533598066968</v>
      </c>
    </row>
    <row r="181" spans="1:4">
      <c r="C181" t="s">
        <v>18</v>
      </c>
      <c r="D181" s="151">
        <v>780.86533898442678</v>
      </c>
    </row>
    <row r="182" spans="1:4">
      <c r="C182" t="s">
        <v>19</v>
      </c>
      <c r="D182" s="151">
        <v>795.2014323713679</v>
      </c>
    </row>
    <row r="183" spans="1:4">
      <c r="C183" t="s">
        <v>20</v>
      </c>
      <c r="D183" s="151">
        <v>800.90040580996708</v>
      </c>
    </row>
    <row r="184" spans="1:4">
      <c r="A184">
        <v>2022</v>
      </c>
      <c r="B184">
        <v>22</v>
      </c>
      <c r="C184" t="s">
        <v>12</v>
      </c>
      <c r="D184" s="151">
        <v>802.40560343081881</v>
      </c>
    </row>
    <row r="185" spans="1:4">
      <c r="C185" t="s">
        <v>13</v>
      </c>
      <c r="D185" s="151">
        <v>781.08929150424342</v>
      </c>
    </row>
    <row r="186" spans="1:4">
      <c r="C186" t="s">
        <v>14</v>
      </c>
      <c r="D186" s="151">
        <v>783.04281770286082</v>
      </c>
    </row>
    <row r="187" spans="1:4">
      <c r="C187" t="s">
        <v>15</v>
      </c>
      <c r="D187" s="151">
        <v>768.52355325144015</v>
      </c>
    </row>
    <row r="188" spans="1:4">
      <c r="C188" t="s">
        <v>14</v>
      </c>
      <c r="D188" s="151">
        <v>773.44249191639904</v>
      </c>
    </row>
    <row r="189" spans="1:4">
      <c r="C189" t="s">
        <v>16</v>
      </c>
      <c r="D189" s="151">
        <v>776.43371813455724</v>
      </c>
    </row>
    <row r="190" spans="1:4">
      <c r="C190" t="s">
        <v>16</v>
      </c>
      <c r="D190" s="151">
        <v>788.72610860417376</v>
      </c>
    </row>
    <row r="191" spans="1:4">
      <c r="C191" t="s">
        <v>15</v>
      </c>
      <c r="D191" s="151">
        <v>789.74466274438828</v>
      </c>
    </row>
    <row r="192" spans="1:4">
      <c r="C192" t="s">
        <v>17</v>
      </c>
      <c r="D192" s="151">
        <v>772.95003213426219</v>
      </c>
    </row>
    <row r="193" spans="1:4">
      <c r="C193" t="s">
        <v>18</v>
      </c>
      <c r="D193" s="151">
        <v>767.24190541148209</v>
      </c>
    </row>
    <row r="194" spans="1:4">
      <c r="C194" t="s">
        <v>19</v>
      </c>
      <c r="D194" s="151">
        <v>744.2098465848411</v>
      </c>
    </row>
    <row r="195" spans="1:4">
      <c r="C195" t="s">
        <v>20</v>
      </c>
      <c r="D195" s="151">
        <v>746.9639161177364</v>
      </c>
    </row>
    <row r="196" spans="1:4">
      <c r="A196">
        <v>2023</v>
      </c>
      <c r="B196">
        <v>23</v>
      </c>
      <c r="C196" t="s">
        <v>12</v>
      </c>
      <c r="D196" s="151">
        <v>742.77464158453404</v>
      </c>
    </row>
    <row r="197" spans="1:4">
      <c r="C197" t="s">
        <v>13</v>
      </c>
      <c r="D197" s="151">
        <v>744.69221152768603</v>
      </c>
    </row>
    <row r="198" spans="1:4">
      <c r="C198" t="s">
        <v>14</v>
      </c>
      <c r="D198" s="151">
        <v>740.35812087772797</v>
      </c>
    </row>
    <row r="199" spans="1:4">
      <c r="C199" t="s">
        <v>15</v>
      </c>
      <c r="D199" s="151">
        <v>744.49327414660604</v>
      </c>
    </row>
    <row r="200" spans="1:4">
      <c r="C200" t="s">
        <v>14</v>
      </c>
      <c r="D200" s="151">
        <v>744.80251376072499</v>
      </c>
    </row>
    <row r="201" spans="1:4">
      <c r="C201" t="s">
        <v>16</v>
      </c>
      <c r="D201" s="151">
        <v>730.25145884923404</v>
      </c>
    </row>
    <row r="202" spans="1:4">
      <c r="C202" t="s">
        <v>16</v>
      </c>
      <c r="D202" s="151">
        <v>725.30230393974057</v>
      </c>
    </row>
    <row r="203" spans="1:4">
      <c r="C203" t="s">
        <v>15</v>
      </c>
      <c r="D203" s="151">
        <v>721.45808733841852</v>
      </c>
    </row>
    <row r="204" spans="1:4">
      <c r="C204" t="s">
        <v>17</v>
      </c>
      <c r="D204" s="151">
        <v>720.60019884543669</v>
      </c>
    </row>
    <row r="205" spans="1:4">
      <c r="C205" t="s">
        <v>18</v>
      </c>
      <c r="D205" s="151">
        <v>691.50588330596895</v>
      </c>
    </row>
    <row r="206" spans="1:4">
      <c r="C206" t="s">
        <v>19</v>
      </c>
      <c r="D206" s="151"/>
    </row>
    <row r="207" spans="1:4">
      <c r="C207" t="s">
        <v>20</v>
      </c>
      <c r="D207" s="151"/>
    </row>
  </sheetData>
  <hyperlinks>
    <hyperlink ref="A1" location="Indice!A1" display="Índice" xr:uid="{0C5AE31A-77EA-4EFD-9C9C-BD892997921D}"/>
  </hyperlink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319F2-6DD6-4482-8978-0425446A2824}">
  <sheetPr>
    <tabColor theme="5"/>
  </sheetPr>
  <dimension ref="A1:E147"/>
  <sheetViews>
    <sheetView showGridLines="0" zoomScaleNormal="100" workbookViewId="0">
      <pane ySplit="3" topLeftCell="A76" activePane="bottomLeft" state="frozen"/>
      <selection pane="bottomLeft" activeCell="A81" sqref="A81"/>
    </sheetView>
  </sheetViews>
  <sheetFormatPr baseColWidth="10" defaultRowHeight="14.5"/>
  <cols>
    <col min="1" max="1" width="6.7265625" customWidth="1"/>
    <col min="2" max="2" width="2.7265625" bestFit="1" customWidth="1"/>
    <col min="3" max="3" width="10.54296875" customWidth="1"/>
    <col min="4" max="4" width="12.7265625" customWidth="1"/>
    <col min="5" max="5" width="7.453125" customWidth="1"/>
  </cols>
  <sheetData>
    <row r="1" spans="1:5">
      <c r="A1" s="190" t="s">
        <v>302</v>
      </c>
    </row>
    <row r="2" spans="1:5" ht="73.150000000000006" customHeight="1">
      <c r="C2" s="155" t="s">
        <v>216</v>
      </c>
      <c r="D2" s="156" t="s">
        <v>217</v>
      </c>
      <c r="E2" s="157" t="s">
        <v>218</v>
      </c>
    </row>
    <row r="3" spans="1:5">
      <c r="C3" s="158"/>
      <c r="D3" s="158"/>
      <c r="E3" s="158"/>
    </row>
    <row r="4" spans="1:5">
      <c r="A4" s="154">
        <v>2017</v>
      </c>
      <c r="B4" s="154" t="s">
        <v>17</v>
      </c>
      <c r="C4" s="160"/>
      <c r="D4" s="160"/>
      <c r="E4" s="160"/>
    </row>
    <row r="5" spans="1:5">
      <c r="A5" s="154"/>
      <c r="B5" s="154" t="s">
        <v>18</v>
      </c>
      <c r="C5" s="160"/>
      <c r="D5" s="160"/>
      <c r="E5" s="160"/>
    </row>
    <row r="6" spans="1:5">
      <c r="A6" s="154"/>
      <c r="B6" s="154" t="s">
        <v>19</v>
      </c>
      <c r="C6" s="160"/>
      <c r="D6" s="160"/>
      <c r="E6" s="160"/>
    </row>
    <row r="7" spans="1:5">
      <c r="A7" s="154"/>
      <c r="B7" s="154" t="s">
        <v>20</v>
      </c>
      <c r="C7" s="160"/>
      <c r="D7" s="160"/>
      <c r="E7" s="160"/>
    </row>
    <row r="8" spans="1:5">
      <c r="A8" s="154">
        <v>2018</v>
      </c>
      <c r="B8" s="154" t="s">
        <v>12</v>
      </c>
      <c r="C8" s="160"/>
      <c r="D8" s="160"/>
      <c r="E8" s="160"/>
    </row>
    <row r="9" spans="1:5">
      <c r="A9" s="154"/>
      <c r="B9" s="154" t="s">
        <v>13</v>
      </c>
      <c r="C9" s="160"/>
      <c r="D9" s="160"/>
      <c r="E9" s="160"/>
    </row>
    <row r="10" spans="1:5">
      <c r="A10" s="154"/>
      <c r="B10" s="154" t="s">
        <v>14</v>
      </c>
      <c r="C10" s="160"/>
      <c r="D10" s="160"/>
      <c r="E10" s="160"/>
    </row>
    <row r="11" spans="1:5">
      <c r="A11" s="154"/>
      <c r="B11" s="154" t="s">
        <v>15</v>
      </c>
      <c r="C11" s="160"/>
      <c r="D11" s="160"/>
      <c r="E11" s="160"/>
    </row>
    <row r="12" spans="1:5">
      <c r="A12" s="154"/>
      <c r="B12" s="154" t="s">
        <v>14</v>
      </c>
      <c r="C12" s="160"/>
      <c r="D12" s="160"/>
      <c r="E12" s="160"/>
    </row>
    <row r="13" spans="1:5">
      <c r="A13" s="154"/>
      <c r="B13" s="154" t="s">
        <v>16</v>
      </c>
      <c r="C13" s="160"/>
      <c r="D13" s="160"/>
      <c r="E13" s="160"/>
    </row>
    <row r="14" spans="1:5">
      <c r="A14" s="154"/>
      <c r="B14" s="154" t="s">
        <v>16</v>
      </c>
      <c r="C14" s="160"/>
      <c r="D14" s="160"/>
      <c r="E14" s="160"/>
    </row>
    <row r="15" spans="1:5">
      <c r="A15" s="154"/>
      <c r="B15" s="154" t="s">
        <v>15</v>
      </c>
      <c r="C15" s="160"/>
      <c r="D15" s="160"/>
      <c r="E15" s="160"/>
    </row>
    <row r="16" spans="1:5">
      <c r="A16" s="154">
        <v>2018</v>
      </c>
      <c r="B16" s="154" t="s">
        <v>17</v>
      </c>
      <c r="C16" s="159"/>
      <c r="D16" s="159"/>
      <c r="E16" s="159"/>
    </row>
    <row r="17" spans="1:5">
      <c r="A17" s="154"/>
      <c r="B17" s="154" t="s">
        <v>18</v>
      </c>
      <c r="C17" s="159"/>
      <c r="D17" s="159"/>
      <c r="E17" s="159"/>
    </row>
    <row r="18" spans="1:5">
      <c r="A18" s="154"/>
      <c r="B18" s="154" t="s">
        <v>19</v>
      </c>
      <c r="C18" s="159"/>
      <c r="D18" s="159"/>
      <c r="E18" s="159"/>
    </row>
    <row r="19" spans="1:5">
      <c r="A19" s="154"/>
      <c r="B19" s="154" t="s">
        <v>20</v>
      </c>
      <c r="C19" s="159"/>
      <c r="D19" s="159"/>
      <c r="E19" s="159"/>
    </row>
    <row r="20" spans="1:5">
      <c r="A20" s="154">
        <v>2019</v>
      </c>
      <c r="B20" s="154" t="s">
        <v>12</v>
      </c>
      <c r="C20" s="159">
        <v>477121.34355595696</v>
      </c>
      <c r="D20" s="159">
        <v>265722.52544404299</v>
      </c>
      <c r="E20" s="159">
        <v>742843.86899999995</v>
      </c>
    </row>
    <row r="21" spans="1:5">
      <c r="A21" s="154"/>
      <c r="B21" s="154" t="s">
        <v>13</v>
      </c>
      <c r="C21" s="159">
        <v>485243.68332458171</v>
      </c>
      <c r="D21" s="159">
        <v>272126.05367541825</v>
      </c>
      <c r="E21" s="159">
        <v>757369.73699999996</v>
      </c>
    </row>
    <row r="22" spans="1:5">
      <c r="A22" s="154"/>
      <c r="B22" s="154" t="s">
        <v>14</v>
      </c>
      <c r="C22" s="159">
        <v>488770.50393712096</v>
      </c>
      <c r="D22" s="159">
        <v>262797.235262879</v>
      </c>
      <c r="E22" s="159">
        <v>751567.73919999995</v>
      </c>
    </row>
    <row r="23" spans="1:5">
      <c r="A23" s="154"/>
      <c r="B23" s="154" t="s">
        <v>15</v>
      </c>
      <c r="C23" s="159">
        <v>494593.89119041082</v>
      </c>
      <c r="D23" s="159">
        <v>265034.82480958913</v>
      </c>
      <c r="E23" s="159">
        <v>759628.71600000001</v>
      </c>
    </row>
    <row r="24" spans="1:5">
      <c r="A24" s="154"/>
      <c r="B24" s="154" t="s">
        <v>14</v>
      </c>
      <c r="C24" s="159">
        <v>497013.34293820034</v>
      </c>
      <c r="D24" s="159">
        <v>264542.65706179966</v>
      </c>
      <c r="E24" s="159">
        <v>761556</v>
      </c>
    </row>
    <row r="25" spans="1:5">
      <c r="A25" s="154"/>
      <c r="B25" s="154" t="s">
        <v>16</v>
      </c>
      <c r="C25" s="159">
        <v>493259.71931444929</v>
      </c>
      <c r="D25" s="159">
        <v>265616.28068555065</v>
      </c>
      <c r="E25" s="159">
        <v>758876</v>
      </c>
    </row>
    <row r="26" spans="1:5">
      <c r="A26" s="154"/>
      <c r="B26" s="154" t="s">
        <v>16</v>
      </c>
      <c r="C26" s="159">
        <v>502977.95116559451</v>
      </c>
      <c r="D26" s="159">
        <v>263082.04883440543</v>
      </c>
      <c r="E26" s="159">
        <v>766060</v>
      </c>
    </row>
    <row r="27" spans="1:5">
      <c r="A27" s="154"/>
      <c r="B27" s="154" t="s">
        <v>15</v>
      </c>
      <c r="C27" s="159">
        <v>499485.19416388805</v>
      </c>
      <c r="D27" s="159">
        <v>259805.80583611195</v>
      </c>
      <c r="E27" s="159">
        <v>759291</v>
      </c>
    </row>
    <row r="28" spans="1:5">
      <c r="A28" s="154"/>
      <c r="B28" s="154" t="s">
        <v>17</v>
      </c>
      <c r="C28" s="159">
        <v>516383.33525028906</v>
      </c>
      <c r="D28" s="159">
        <v>271080.66474971094</v>
      </c>
      <c r="E28" s="159">
        <v>787464</v>
      </c>
    </row>
    <row r="29" spans="1:5">
      <c r="A29" s="154"/>
      <c r="B29" s="154" t="s">
        <v>18</v>
      </c>
      <c r="C29" s="159">
        <v>519864.68614686083</v>
      </c>
      <c r="D29" s="159">
        <v>275943.31385313917</v>
      </c>
      <c r="E29" s="159">
        <v>795808</v>
      </c>
    </row>
    <row r="30" spans="1:5">
      <c r="A30" s="154"/>
      <c r="B30" s="154" t="s">
        <v>19</v>
      </c>
      <c r="C30" s="159">
        <v>527875.98622013035</v>
      </c>
      <c r="D30" s="159">
        <v>276024.01377986959</v>
      </c>
      <c r="E30" s="159">
        <v>803900</v>
      </c>
    </row>
    <row r="31" spans="1:5">
      <c r="A31" s="154"/>
      <c r="B31" s="154" t="s">
        <v>20</v>
      </c>
      <c r="C31" s="159">
        <v>519878.20025552006</v>
      </c>
      <c r="D31" s="159">
        <v>267716.79974447994</v>
      </c>
      <c r="E31" s="159">
        <v>787595</v>
      </c>
    </row>
    <row r="32" spans="1:5">
      <c r="A32">
        <v>2020</v>
      </c>
      <c r="B32" s="154" t="s">
        <v>12</v>
      </c>
      <c r="C32" s="159">
        <v>513220.44367388356</v>
      </c>
      <c r="D32" s="159">
        <v>260221.55632611644</v>
      </c>
      <c r="E32" s="159">
        <v>773442</v>
      </c>
    </row>
    <row r="33" spans="1:5">
      <c r="B33" s="154" t="s">
        <v>13</v>
      </c>
      <c r="C33" s="159">
        <v>506496.67809992575</v>
      </c>
      <c r="D33" s="159">
        <v>266212.32190007425</v>
      </c>
      <c r="E33" s="159">
        <v>772709</v>
      </c>
    </row>
    <row r="34" spans="1:5">
      <c r="B34" s="154" t="s">
        <v>14</v>
      </c>
      <c r="C34" s="159">
        <v>495319.39157365478</v>
      </c>
      <c r="D34" s="159">
        <v>261153.60842634522</v>
      </c>
      <c r="E34" s="159">
        <v>756473</v>
      </c>
    </row>
    <row r="35" spans="1:5">
      <c r="B35" s="154" t="s">
        <v>15</v>
      </c>
      <c r="C35" s="159">
        <v>445546.03105589008</v>
      </c>
      <c r="D35" s="159">
        <v>236536.96894410989</v>
      </c>
      <c r="E35" s="159">
        <v>682083</v>
      </c>
    </row>
    <row r="36" spans="1:5">
      <c r="B36" s="154" t="s">
        <v>14</v>
      </c>
      <c r="C36" s="159">
        <v>382718.82557857677</v>
      </c>
      <c r="D36" s="159">
        <v>203220.17442142326</v>
      </c>
      <c r="E36" s="159">
        <v>585939</v>
      </c>
    </row>
    <row r="37" spans="1:5">
      <c r="B37" s="154" t="s">
        <v>16</v>
      </c>
      <c r="C37" s="159">
        <v>343701.89260182867</v>
      </c>
      <c r="D37" s="159">
        <v>183034.10739817121</v>
      </c>
      <c r="E37" s="159">
        <v>526735.99999999988</v>
      </c>
    </row>
    <row r="38" spans="1:5">
      <c r="B38" s="154" t="s">
        <v>16</v>
      </c>
      <c r="C38" s="159">
        <v>321494.97081391735</v>
      </c>
      <c r="D38" s="159">
        <v>177731.02918608268</v>
      </c>
      <c r="E38" s="159">
        <v>499226</v>
      </c>
    </row>
    <row r="39" spans="1:5">
      <c r="B39" s="154" t="s">
        <v>15</v>
      </c>
      <c r="C39" s="159">
        <v>316168.94034257368</v>
      </c>
      <c r="D39" s="159">
        <v>177997.05965742635</v>
      </c>
      <c r="E39" s="159">
        <v>494166</v>
      </c>
    </row>
    <row r="40" spans="1:5">
      <c r="B40" s="154" t="s">
        <v>17</v>
      </c>
      <c r="C40" s="159">
        <v>325745.83677776565</v>
      </c>
      <c r="D40" s="159">
        <v>194095.16322223435</v>
      </c>
      <c r="E40" s="159">
        <v>519841</v>
      </c>
    </row>
    <row r="41" spans="1:5">
      <c r="B41" s="154" t="s">
        <v>18</v>
      </c>
      <c r="C41" s="159">
        <v>372077.30806617026</v>
      </c>
      <c r="D41" s="159">
        <v>220343.69193382972</v>
      </c>
      <c r="E41" s="159">
        <v>592421</v>
      </c>
    </row>
    <row r="42" spans="1:5">
      <c r="B42" s="154" t="s">
        <v>19</v>
      </c>
      <c r="C42" s="159">
        <v>386351.13565905456</v>
      </c>
      <c r="D42" s="159">
        <v>232372.86434094538</v>
      </c>
      <c r="E42" s="159">
        <v>618724</v>
      </c>
    </row>
    <row r="43" spans="1:5">
      <c r="B43" s="154" t="s">
        <v>20</v>
      </c>
      <c r="C43" s="159">
        <v>414360.46768569399</v>
      </c>
      <c r="D43" s="159">
        <v>241242.53231430604</v>
      </c>
      <c r="E43" s="159">
        <v>655603</v>
      </c>
    </row>
    <row r="44" spans="1:5">
      <c r="A44">
        <v>2021</v>
      </c>
      <c r="B44" s="154" t="s">
        <v>12</v>
      </c>
      <c r="C44" s="159">
        <v>416753.90075780678</v>
      </c>
      <c r="D44" s="159">
        <v>242939.09924219319</v>
      </c>
      <c r="E44" s="159">
        <v>659693</v>
      </c>
    </row>
    <row r="45" spans="1:5">
      <c r="B45" s="154" t="s">
        <v>13</v>
      </c>
      <c r="C45" s="159">
        <v>440204.09147189441</v>
      </c>
      <c r="D45" s="159">
        <v>252402.90852810562</v>
      </c>
      <c r="E45" s="159">
        <v>692607</v>
      </c>
    </row>
    <row r="46" spans="1:5">
      <c r="B46" s="154" t="s">
        <v>14</v>
      </c>
      <c r="C46" s="159">
        <v>441993.88857070555</v>
      </c>
      <c r="D46" s="159">
        <v>261213.11142929443</v>
      </c>
      <c r="E46" s="159">
        <v>703207</v>
      </c>
    </row>
    <row r="47" spans="1:5">
      <c r="B47" s="154" t="s">
        <v>15</v>
      </c>
      <c r="C47" s="159">
        <v>451792.48349678831</v>
      </c>
      <c r="D47" s="159">
        <v>266296.51650321163</v>
      </c>
      <c r="E47" s="159">
        <v>718089</v>
      </c>
    </row>
    <row r="48" spans="1:5">
      <c r="B48" s="154" t="s">
        <v>14</v>
      </c>
      <c r="C48" s="159">
        <v>454581.94858071109</v>
      </c>
      <c r="D48" s="159">
        <v>274888.05141928891</v>
      </c>
      <c r="E48" s="159">
        <v>729470</v>
      </c>
    </row>
    <row r="49" spans="1:5">
      <c r="B49" s="154" t="s">
        <v>16</v>
      </c>
      <c r="C49" s="159">
        <v>467213.25548333849</v>
      </c>
      <c r="D49" s="159">
        <v>271503.74451666151</v>
      </c>
      <c r="E49" s="159">
        <v>738717</v>
      </c>
    </row>
    <row r="50" spans="1:5">
      <c r="B50" s="154" t="s">
        <v>16</v>
      </c>
      <c r="C50" s="159">
        <v>464362.33788693341</v>
      </c>
      <c r="D50" s="159">
        <v>277768.66211306647</v>
      </c>
      <c r="E50" s="159">
        <v>742130.99999999988</v>
      </c>
    </row>
    <row r="51" spans="1:5">
      <c r="B51" s="154" t="s">
        <v>15</v>
      </c>
      <c r="C51" s="159">
        <v>472374.8279736304</v>
      </c>
      <c r="D51" s="159">
        <v>281956.1720263696</v>
      </c>
      <c r="E51" s="159">
        <v>754331</v>
      </c>
    </row>
    <row r="52" spans="1:5">
      <c r="B52" s="154" t="s">
        <v>17</v>
      </c>
      <c r="C52" s="159">
        <v>469307.20164742606</v>
      </c>
      <c r="D52" s="159">
        <v>287048.79835257394</v>
      </c>
      <c r="E52" s="159">
        <v>756356</v>
      </c>
    </row>
    <row r="53" spans="1:5">
      <c r="B53" s="154" t="s">
        <v>18</v>
      </c>
      <c r="C53" s="159">
        <v>485286.69222660462</v>
      </c>
      <c r="D53" s="159">
        <v>295580.30777339533</v>
      </c>
      <c r="E53" s="159">
        <v>780867</v>
      </c>
    </row>
    <row r="54" spans="1:5">
      <c r="B54" s="154" t="s">
        <v>19</v>
      </c>
      <c r="C54" s="159">
        <v>495106.2129609437</v>
      </c>
      <c r="D54" s="159">
        <v>300094.7870390563</v>
      </c>
      <c r="E54" s="159">
        <v>795201</v>
      </c>
    </row>
    <row r="55" spans="1:5">
      <c r="B55" s="154" t="s">
        <v>20</v>
      </c>
      <c r="C55" s="159">
        <v>498696.42410672875</v>
      </c>
      <c r="D55" s="159">
        <v>302203.57589327119</v>
      </c>
      <c r="E55" s="159">
        <v>800900</v>
      </c>
    </row>
    <row r="56" spans="1:5">
      <c r="A56">
        <v>2022</v>
      </c>
      <c r="B56" s="154" t="s">
        <v>12</v>
      </c>
      <c r="C56" s="159">
        <v>502863.13531601022</v>
      </c>
      <c r="D56" s="159">
        <v>299542.86468398984</v>
      </c>
      <c r="E56" s="159">
        <v>802406</v>
      </c>
    </row>
    <row r="57" spans="1:5">
      <c r="B57" s="154" t="s">
        <v>13</v>
      </c>
      <c r="C57" s="159">
        <v>497300.95034223225</v>
      </c>
      <c r="D57" s="159">
        <v>283788.04965776775</v>
      </c>
      <c r="E57" s="159">
        <v>781089</v>
      </c>
    </row>
    <row r="58" spans="1:5">
      <c r="B58" s="154" t="s">
        <v>14</v>
      </c>
      <c r="C58" s="159">
        <v>498511.33748836489</v>
      </c>
      <c r="D58" s="159">
        <v>284531.66251163511</v>
      </c>
      <c r="E58" s="159">
        <v>783043</v>
      </c>
    </row>
    <row r="59" spans="1:5">
      <c r="B59" s="154" t="s">
        <v>15</v>
      </c>
      <c r="C59" s="159">
        <v>483286.93976673385</v>
      </c>
      <c r="D59" s="159">
        <v>285237.06023326615</v>
      </c>
      <c r="E59" s="159">
        <v>768524</v>
      </c>
    </row>
    <row r="60" spans="1:5">
      <c r="B60" s="154" t="s">
        <v>14</v>
      </c>
      <c r="C60" s="159">
        <v>477703.61968020367</v>
      </c>
      <c r="D60" s="159">
        <v>295739.38031979633</v>
      </c>
      <c r="E60" s="159">
        <v>773443</v>
      </c>
    </row>
    <row r="61" spans="1:5">
      <c r="B61" s="154" t="s">
        <v>16</v>
      </c>
      <c r="C61" s="159">
        <v>487267.86349001911</v>
      </c>
      <c r="D61" s="159">
        <v>289165.13650998089</v>
      </c>
      <c r="E61" s="159">
        <v>776433</v>
      </c>
    </row>
    <row r="62" spans="1:5">
      <c r="B62" s="154" t="s">
        <v>16</v>
      </c>
      <c r="C62" s="159">
        <v>504048.27528406458</v>
      </c>
      <c r="D62" s="159">
        <v>284678.72471593542</v>
      </c>
      <c r="E62" s="159">
        <v>788727</v>
      </c>
    </row>
    <row r="63" spans="1:5">
      <c r="B63" s="154" t="s">
        <v>15</v>
      </c>
      <c r="C63" s="159">
        <v>501274.82850688742</v>
      </c>
      <c r="D63" s="159">
        <v>288469.17149311258</v>
      </c>
      <c r="E63" s="159">
        <v>789744</v>
      </c>
    </row>
    <row r="64" spans="1:5">
      <c r="B64" s="154" t="s">
        <v>17</v>
      </c>
      <c r="C64" s="159">
        <v>482790.10183123476</v>
      </c>
      <c r="D64" s="159">
        <v>290160.89816876524</v>
      </c>
      <c r="E64" s="159">
        <v>772951</v>
      </c>
    </row>
    <row r="65" spans="1:5">
      <c r="B65" s="154" t="s">
        <v>18</v>
      </c>
      <c r="C65" s="159">
        <v>476630.89098526619</v>
      </c>
      <c r="D65" s="159">
        <v>290611.10901473381</v>
      </c>
      <c r="E65" s="159">
        <v>767242</v>
      </c>
    </row>
    <row r="66" spans="1:5">
      <c r="B66" s="154" t="s">
        <v>19</v>
      </c>
      <c r="C66" s="159">
        <v>472543.28175617574</v>
      </c>
      <c r="D66" s="159">
        <v>271666.7182438242</v>
      </c>
      <c r="E66" s="159">
        <v>744210</v>
      </c>
    </row>
    <row r="67" spans="1:5">
      <c r="B67" s="154" t="s">
        <v>20</v>
      </c>
      <c r="C67" s="159">
        <v>474300.67019887082</v>
      </c>
      <c r="D67" s="159">
        <v>272663.32980112918</v>
      </c>
      <c r="E67" s="159">
        <v>746964</v>
      </c>
    </row>
    <row r="68" spans="1:5">
      <c r="A68">
        <v>2023</v>
      </c>
      <c r="B68" s="154" t="s">
        <v>12</v>
      </c>
      <c r="C68" s="159">
        <v>476175.00778246036</v>
      </c>
      <c r="D68" s="159">
        <v>266599.99221753958</v>
      </c>
      <c r="E68" s="159">
        <v>742775</v>
      </c>
    </row>
    <row r="69" spans="1:5">
      <c r="B69" s="154" t="s">
        <v>13</v>
      </c>
      <c r="C69" s="159">
        <v>472584.84323916381</v>
      </c>
      <c r="D69" s="159">
        <v>272107.15676083619</v>
      </c>
      <c r="E69" s="159">
        <v>744692</v>
      </c>
    </row>
    <row r="70" spans="1:5">
      <c r="B70" s="154" t="s">
        <v>14</v>
      </c>
      <c r="C70" s="159">
        <v>468590.2937538157</v>
      </c>
      <c r="D70" s="159">
        <v>271767.7062461843</v>
      </c>
      <c r="E70" s="159">
        <v>740358</v>
      </c>
    </row>
    <row r="71" spans="1:5">
      <c r="B71" s="154" t="s">
        <v>15</v>
      </c>
      <c r="C71" s="159">
        <v>466518.71996810957</v>
      </c>
      <c r="D71" s="159">
        <v>277975.28003189043</v>
      </c>
      <c r="E71" s="159">
        <v>744494</v>
      </c>
    </row>
    <row r="72" spans="1:5">
      <c r="B72" s="154" t="s">
        <v>14</v>
      </c>
      <c r="C72" s="159">
        <v>466725.60447224742</v>
      </c>
      <c r="D72" s="159">
        <v>278076.39552775258</v>
      </c>
      <c r="E72" s="159">
        <v>744802</v>
      </c>
    </row>
    <row r="73" spans="1:5">
      <c r="B73" s="154" t="s">
        <v>16</v>
      </c>
      <c r="C73" s="159">
        <v>455595.60499159025</v>
      </c>
      <c r="D73" s="159">
        <v>274655.39500840975</v>
      </c>
      <c r="E73" s="159">
        <v>730251</v>
      </c>
    </row>
    <row r="74" spans="1:5">
      <c r="B74" s="154" t="s">
        <v>16</v>
      </c>
      <c r="C74" s="159">
        <v>453306.93017027626</v>
      </c>
      <c r="D74" s="159">
        <v>271995.06982972374</v>
      </c>
      <c r="E74" s="159">
        <v>725302</v>
      </c>
    </row>
    <row r="75" spans="1:5">
      <c r="B75" s="154" t="s">
        <v>15</v>
      </c>
      <c r="C75" s="159">
        <v>451519.76074198954</v>
      </c>
      <c r="D75" s="159">
        <v>269938.23925801052</v>
      </c>
      <c r="E75" s="159">
        <v>721458</v>
      </c>
    </row>
    <row r="76" spans="1:5">
      <c r="B76" s="154" t="s">
        <v>17</v>
      </c>
      <c r="C76" s="159">
        <v>453334.94709475007</v>
      </c>
      <c r="D76" s="159">
        <v>267265.05290524988</v>
      </c>
      <c r="E76" s="159">
        <v>720600</v>
      </c>
    </row>
    <row r="77" spans="1:5">
      <c r="B77" s="154" t="s">
        <v>18</v>
      </c>
      <c r="C77" s="159">
        <v>431711.04281987267</v>
      </c>
      <c r="D77" s="159">
        <v>259793.95718012733</v>
      </c>
      <c r="E77" s="159">
        <v>691505</v>
      </c>
    </row>
    <row r="78" spans="1:5">
      <c r="B78" s="154" t="s">
        <v>19</v>
      </c>
      <c r="C78" s="159"/>
      <c r="D78" s="159"/>
      <c r="E78" s="159"/>
    </row>
    <row r="79" spans="1:5">
      <c r="B79" s="154" t="s">
        <v>20</v>
      </c>
      <c r="C79" s="159"/>
      <c r="D79" s="159"/>
      <c r="E79" s="159"/>
    </row>
    <row r="80" spans="1:5">
      <c r="C80" s="160"/>
      <c r="D80" s="160"/>
      <c r="E80" s="160"/>
    </row>
    <row r="81" spans="3:5">
      <c r="C81" s="160"/>
      <c r="D81" s="160"/>
      <c r="E81" s="160"/>
    </row>
    <row r="82" spans="3:5">
      <c r="C82" s="160"/>
      <c r="D82" s="160"/>
      <c r="E82" s="160"/>
    </row>
    <row r="87" spans="3:5" ht="14.5" customHeight="1"/>
    <row r="88" spans="3:5" ht="14.5" customHeight="1"/>
    <row r="146" spans="1:1">
      <c r="A146" s="161"/>
    </row>
    <row r="147" spans="1:1">
      <c r="A147" s="162"/>
    </row>
  </sheetData>
  <hyperlinks>
    <hyperlink ref="A1" location="Indice!A1" display="Índice" xr:uid="{1F480B22-C300-4121-95A9-AD178D589D04}"/>
  </hyperlink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06C0F-584D-4FD4-A02C-6FD1E7A6D4BC}">
  <sheetPr>
    <tabColor theme="5"/>
  </sheetPr>
  <dimension ref="A1:D455"/>
  <sheetViews>
    <sheetView showGridLines="0" zoomScaleNormal="100" workbookViewId="0">
      <pane ySplit="2" topLeftCell="A444" activePane="bottomLeft" state="frozen"/>
      <selection pane="bottomLeft" activeCell="A456" sqref="A456"/>
    </sheetView>
  </sheetViews>
  <sheetFormatPr baseColWidth="10" defaultRowHeight="14.5"/>
  <cols>
    <col min="1" max="1" width="5.54296875" bestFit="1" customWidth="1"/>
    <col min="2" max="2" width="2.7265625" bestFit="1" customWidth="1"/>
    <col min="3" max="3" width="19.7265625" customWidth="1"/>
    <col min="4" max="4" width="20.7265625" customWidth="1"/>
  </cols>
  <sheetData>
    <row r="1" spans="1:4">
      <c r="A1" s="190" t="s">
        <v>302</v>
      </c>
    </row>
    <row r="2" spans="1:4" ht="51" customHeight="1" thickBot="1">
      <c r="C2" s="163" t="s">
        <v>219</v>
      </c>
      <c r="D2" s="163" t="s">
        <v>220</v>
      </c>
    </row>
    <row r="3" spans="1:4" ht="15" thickTop="1">
      <c r="A3">
        <v>1986</v>
      </c>
      <c r="B3" t="s">
        <v>13</v>
      </c>
    </row>
    <row r="4" spans="1:4">
      <c r="B4" t="s">
        <v>14</v>
      </c>
      <c r="C4" s="164">
        <v>139.768474039376</v>
      </c>
    </row>
    <row r="5" spans="1:4">
      <c r="B5" t="s">
        <v>15</v>
      </c>
      <c r="C5" s="164">
        <v>146.41918694160901</v>
      </c>
    </row>
    <row r="6" spans="1:4">
      <c r="B6" t="s">
        <v>14</v>
      </c>
      <c r="C6" s="164">
        <v>138.56633920148701</v>
      </c>
    </row>
    <row r="7" spans="1:4">
      <c r="B7" t="s">
        <v>16</v>
      </c>
      <c r="C7" s="164">
        <v>144.57418893387199</v>
      </c>
    </row>
    <row r="8" spans="1:4">
      <c r="B8" t="s">
        <v>16</v>
      </c>
      <c r="C8" s="164">
        <v>148.57164684322001</v>
      </c>
    </row>
    <row r="9" spans="1:4">
      <c r="B9" t="s">
        <v>15</v>
      </c>
      <c r="C9" s="164">
        <v>149.55117074942501</v>
      </c>
    </row>
    <row r="10" spans="1:4">
      <c r="B10" t="s">
        <v>17</v>
      </c>
      <c r="C10" s="164">
        <v>145.93719531887399</v>
      </c>
    </row>
    <row r="11" spans="1:4">
      <c r="B11" t="s">
        <v>18</v>
      </c>
      <c r="C11" s="164">
        <v>153.626079908772</v>
      </c>
    </row>
    <row r="12" spans="1:4">
      <c r="B12" t="s">
        <v>19</v>
      </c>
      <c r="C12" s="164">
        <v>162.43752080839701</v>
      </c>
    </row>
    <row r="13" spans="1:4">
      <c r="B13" t="s">
        <v>20</v>
      </c>
      <c r="C13" s="164">
        <v>167.49087269604399</v>
      </c>
    </row>
    <row r="14" spans="1:4">
      <c r="A14">
        <v>1987</v>
      </c>
      <c r="B14" t="s">
        <v>12</v>
      </c>
      <c r="C14" s="164">
        <v>171.11873479707299</v>
      </c>
    </row>
    <row r="15" spans="1:4">
      <c r="B15" t="s">
        <v>13</v>
      </c>
      <c r="C15" s="164">
        <v>169.780458312913</v>
      </c>
    </row>
    <row r="16" spans="1:4">
      <c r="B16" t="s">
        <v>14</v>
      </c>
      <c r="C16" s="164">
        <v>168.908455000316</v>
      </c>
    </row>
    <row r="17" spans="1:3">
      <c r="B17" t="s">
        <v>15</v>
      </c>
      <c r="C17" s="164">
        <v>169.910623815137</v>
      </c>
    </row>
    <row r="18" spans="1:3">
      <c r="B18" t="s">
        <v>14</v>
      </c>
      <c r="C18" s="164">
        <v>171.219804331868</v>
      </c>
    </row>
    <row r="19" spans="1:3">
      <c r="B19" t="s">
        <v>16</v>
      </c>
      <c r="C19" s="164">
        <v>173.75575286373399</v>
      </c>
    </row>
    <row r="20" spans="1:3">
      <c r="B20" t="s">
        <v>16</v>
      </c>
      <c r="C20" s="164">
        <v>172.71882411507599</v>
      </c>
    </row>
    <row r="21" spans="1:3">
      <c r="B21" t="s">
        <v>15</v>
      </c>
      <c r="C21" s="164">
        <v>177.47588325823099</v>
      </c>
    </row>
    <row r="22" spans="1:3">
      <c r="B22" t="s">
        <v>17</v>
      </c>
      <c r="C22" s="164">
        <v>182.47825657722501</v>
      </c>
    </row>
    <row r="23" spans="1:3">
      <c r="B23" t="s">
        <v>18</v>
      </c>
      <c r="C23" s="164">
        <v>192.055166646435</v>
      </c>
    </row>
    <row r="24" spans="1:3">
      <c r="B24" t="s">
        <v>19</v>
      </c>
      <c r="C24" s="164">
        <v>186.759464418504</v>
      </c>
    </row>
    <row r="25" spans="1:3">
      <c r="B25" t="s">
        <v>20</v>
      </c>
      <c r="C25" s="164">
        <v>191.22242456487999</v>
      </c>
    </row>
    <row r="26" spans="1:3">
      <c r="A26">
        <v>1988</v>
      </c>
      <c r="B26" t="s">
        <v>12</v>
      </c>
      <c r="C26" s="164">
        <v>195.58996173176499</v>
      </c>
    </row>
    <row r="27" spans="1:3">
      <c r="B27" t="s">
        <v>13</v>
      </c>
      <c r="C27" s="164">
        <v>204.31837534372801</v>
      </c>
    </row>
    <row r="28" spans="1:3">
      <c r="B28" t="s">
        <v>14</v>
      </c>
      <c r="C28" s="164">
        <v>208.63597273646801</v>
      </c>
    </row>
    <row r="29" spans="1:3">
      <c r="B29" t="s">
        <v>15</v>
      </c>
      <c r="C29" s="164">
        <v>217.64870414743999</v>
      </c>
    </row>
    <row r="30" spans="1:3">
      <c r="B30" t="s">
        <v>14</v>
      </c>
      <c r="C30" s="164">
        <v>228.13533622408099</v>
      </c>
    </row>
    <row r="31" spans="1:3">
      <c r="B31" t="s">
        <v>16</v>
      </c>
      <c r="C31" s="164">
        <v>236.144663098461</v>
      </c>
    </row>
    <row r="32" spans="1:3">
      <c r="B32" t="s">
        <v>16</v>
      </c>
      <c r="C32" s="164">
        <v>240.44185946182299</v>
      </c>
    </row>
    <row r="33" spans="1:3">
      <c r="B33" t="s">
        <v>15</v>
      </c>
      <c r="C33" s="164">
        <v>242.34978685694</v>
      </c>
    </row>
    <row r="34" spans="1:3">
      <c r="B34" t="s">
        <v>17</v>
      </c>
      <c r="C34" s="164">
        <v>237.23347817180999</v>
      </c>
    </row>
    <row r="35" spans="1:3">
      <c r="B35" t="s">
        <v>18</v>
      </c>
      <c r="C35" s="164">
        <v>250.37341226572499</v>
      </c>
    </row>
    <row r="36" spans="1:3">
      <c r="B36" t="s">
        <v>19</v>
      </c>
      <c r="C36" s="164">
        <v>251.827524590134</v>
      </c>
    </row>
    <row r="37" spans="1:3">
      <c r="B37" t="s">
        <v>20</v>
      </c>
      <c r="C37" s="164">
        <v>250.150699413301</v>
      </c>
    </row>
    <row r="38" spans="1:3">
      <c r="A38">
        <v>1989</v>
      </c>
      <c r="B38" t="s">
        <v>12</v>
      </c>
      <c r="C38" s="164">
        <v>251.91580816453501</v>
      </c>
    </row>
    <row r="39" spans="1:3">
      <c r="B39" t="s">
        <v>13</v>
      </c>
      <c r="C39" s="164">
        <v>258.02690828745801</v>
      </c>
    </row>
    <row r="40" spans="1:3">
      <c r="B40" t="s">
        <v>14</v>
      </c>
      <c r="C40" s="164">
        <v>265.97746368767503</v>
      </c>
    </row>
    <row r="41" spans="1:3">
      <c r="B41" t="s">
        <v>15</v>
      </c>
      <c r="C41" s="164">
        <v>267.41124772387599</v>
      </c>
    </row>
    <row r="42" spans="1:3">
      <c r="B42" t="s">
        <v>14</v>
      </c>
      <c r="C42" s="164">
        <v>263.728196034554</v>
      </c>
    </row>
    <row r="43" spans="1:3">
      <c r="B43" t="s">
        <v>16</v>
      </c>
      <c r="C43" s="164">
        <v>261.02998919182397</v>
      </c>
    </row>
    <row r="44" spans="1:3">
      <c r="B44" t="s">
        <v>16</v>
      </c>
      <c r="C44" s="164">
        <v>264.65172070522601</v>
      </c>
    </row>
    <row r="45" spans="1:3">
      <c r="B45" t="s">
        <v>15</v>
      </c>
      <c r="C45" s="164">
        <v>264.36921502019902</v>
      </c>
    </row>
    <row r="46" spans="1:3">
      <c r="B46" t="s">
        <v>17</v>
      </c>
      <c r="C46" s="164">
        <v>265.30521604308001</v>
      </c>
    </row>
    <row r="47" spans="1:3">
      <c r="B47" t="s">
        <v>18</v>
      </c>
      <c r="C47" s="164">
        <v>264.74052645729199</v>
      </c>
    </row>
    <row r="48" spans="1:3">
      <c r="B48" t="s">
        <v>19</v>
      </c>
      <c r="C48" s="164">
        <v>268.006946642294</v>
      </c>
    </row>
    <row r="49" spans="1:3">
      <c r="B49" t="s">
        <v>20</v>
      </c>
      <c r="C49" s="164">
        <v>274.09721279313101</v>
      </c>
    </row>
    <row r="50" spans="1:3">
      <c r="A50">
        <v>1990</v>
      </c>
      <c r="B50" t="s">
        <v>12</v>
      </c>
      <c r="C50" s="164">
        <v>272.23842987283302</v>
      </c>
    </row>
    <row r="51" spans="1:3">
      <c r="B51" t="s">
        <v>13</v>
      </c>
      <c r="C51" s="164">
        <v>263.44123337961202</v>
      </c>
    </row>
    <row r="52" spans="1:3">
      <c r="B52" t="s">
        <v>14</v>
      </c>
      <c r="C52" s="164">
        <v>260.62250125250398</v>
      </c>
    </row>
    <row r="53" spans="1:3">
      <c r="B53" t="s">
        <v>15</v>
      </c>
      <c r="C53" s="164">
        <v>258.37901720345002</v>
      </c>
    </row>
    <row r="54" spans="1:3">
      <c r="B54" t="s">
        <v>14</v>
      </c>
      <c r="C54" s="164">
        <v>260.06424792374202</v>
      </c>
    </row>
    <row r="55" spans="1:3">
      <c r="B55" t="s">
        <v>16</v>
      </c>
      <c r="C55" s="164">
        <v>256.63501483716698</v>
      </c>
    </row>
    <row r="56" spans="1:3">
      <c r="B56" t="s">
        <v>16</v>
      </c>
      <c r="C56" s="164">
        <v>257.87243500471101</v>
      </c>
    </row>
    <row r="57" spans="1:3">
      <c r="B57" t="s">
        <v>15</v>
      </c>
      <c r="C57" s="164">
        <v>263.90162977327202</v>
      </c>
    </row>
    <row r="58" spans="1:3">
      <c r="B58" t="s">
        <v>17</v>
      </c>
      <c r="C58" s="164">
        <v>263.76437820575597</v>
      </c>
    </row>
    <row r="59" spans="1:3">
      <c r="B59" t="s">
        <v>18</v>
      </c>
      <c r="C59" s="164">
        <v>259.01922324628299</v>
      </c>
    </row>
    <row r="60" spans="1:3">
      <c r="B60" t="s">
        <v>19</v>
      </c>
      <c r="C60" s="164">
        <v>263.012624553617</v>
      </c>
    </row>
    <row r="61" spans="1:3">
      <c r="B61" t="s">
        <v>20</v>
      </c>
      <c r="C61" s="164">
        <v>262.44092514827298</v>
      </c>
    </row>
    <row r="62" spans="1:3">
      <c r="A62">
        <v>1991</v>
      </c>
      <c r="B62" t="s">
        <v>12</v>
      </c>
      <c r="C62" s="164">
        <v>266.00914527218799</v>
      </c>
    </row>
    <row r="63" spans="1:3">
      <c r="B63" t="s">
        <v>13</v>
      </c>
      <c r="C63" s="164">
        <v>265.72592328023899</v>
      </c>
    </row>
    <row r="64" spans="1:3">
      <c r="B64" t="s">
        <v>14</v>
      </c>
      <c r="C64" s="164">
        <v>265.910603496205</v>
      </c>
    </row>
    <row r="65" spans="1:3">
      <c r="B65" t="s">
        <v>15</v>
      </c>
      <c r="C65" s="164">
        <v>268.811840882485</v>
      </c>
    </row>
    <row r="66" spans="1:3">
      <c r="B66" t="s">
        <v>14</v>
      </c>
      <c r="C66" s="164">
        <v>270.04944827915102</v>
      </c>
    </row>
    <row r="67" spans="1:3">
      <c r="B67" t="s">
        <v>16</v>
      </c>
      <c r="C67" s="164">
        <v>273.98792231403502</v>
      </c>
    </row>
    <row r="68" spans="1:3">
      <c r="B68" t="s">
        <v>16</v>
      </c>
      <c r="C68" s="164">
        <v>280.929734731682</v>
      </c>
    </row>
    <row r="69" spans="1:3">
      <c r="B69" t="s">
        <v>15</v>
      </c>
      <c r="C69" s="164">
        <v>283.76220901401598</v>
      </c>
    </row>
    <row r="70" spans="1:3">
      <c r="B70" t="s">
        <v>17</v>
      </c>
      <c r="C70" s="164">
        <v>282.65506281623198</v>
      </c>
    </row>
    <row r="71" spans="1:3">
      <c r="B71" t="s">
        <v>18</v>
      </c>
      <c r="C71" s="164">
        <v>287.64917919673599</v>
      </c>
    </row>
    <row r="72" spans="1:3">
      <c r="B72" t="s">
        <v>19</v>
      </c>
      <c r="C72" s="164">
        <v>287.62185341829002</v>
      </c>
    </row>
    <row r="73" spans="1:3">
      <c r="B73" t="s">
        <v>20</v>
      </c>
      <c r="C73" s="164">
        <v>300.260894572327</v>
      </c>
    </row>
    <row r="74" spans="1:3">
      <c r="A74">
        <v>1992</v>
      </c>
      <c r="B74" t="s">
        <v>12</v>
      </c>
      <c r="C74" s="164">
        <v>300.38605294983199</v>
      </c>
    </row>
    <row r="75" spans="1:3">
      <c r="B75" t="s">
        <v>13</v>
      </c>
      <c r="C75" s="164">
        <v>304.49769909919701</v>
      </c>
    </row>
    <row r="76" spans="1:3">
      <c r="B76" t="s">
        <v>14</v>
      </c>
      <c r="C76" s="164">
        <v>303.69013873039597</v>
      </c>
    </row>
    <row r="77" spans="1:3">
      <c r="B77" t="s">
        <v>15</v>
      </c>
      <c r="C77" s="164">
        <v>311.11099830879198</v>
      </c>
    </row>
    <row r="78" spans="1:3">
      <c r="B78" t="s">
        <v>14</v>
      </c>
      <c r="C78" s="164">
        <v>307.155957774662</v>
      </c>
    </row>
    <row r="79" spans="1:3">
      <c r="B79" t="s">
        <v>16</v>
      </c>
      <c r="C79" s="164">
        <v>307.96259412720298</v>
      </c>
    </row>
    <row r="80" spans="1:3">
      <c r="B80" t="s">
        <v>16</v>
      </c>
      <c r="C80" s="164">
        <v>306.055286290205</v>
      </c>
    </row>
    <row r="81" spans="1:3">
      <c r="B81" t="s">
        <v>15</v>
      </c>
      <c r="C81" s="164">
        <v>309.34391179335898</v>
      </c>
    </row>
    <row r="82" spans="1:3">
      <c r="B82" t="s">
        <v>17</v>
      </c>
      <c r="C82" s="164">
        <v>314.69953653758103</v>
      </c>
    </row>
    <row r="83" spans="1:3">
      <c r="B83" t="s">
        <v>18</v>
      </c>
      <c r="C83" s="164">
        <v>319.47168686105999</v>
      </c>
    </row>
    <row r="84" spans="1:3">
      <c r="B84" t="s">
        <v>19</v>
      </c>
      <c r="C84" s="164">
        <v>322.599996157828</v>
      </c>
    </row>
    <row r="85" spans="1:3">
      <c r="B85" t="s">
        <v>20</v>
      </c>
      <c r="C85" s="164">
        <v>315.69127699179802</v>
      </c>
    </row>
    <row r="86" spans="1:3">
      <c r="A86">
        <v>1993</v>
      </c>
      <c r="B86" t="s">
        <v>12</v>
      </c>
      <c r="C86" s="164">
        <v>318.90375885288802</v>
      </c>
    </row>
    <row r="87" spans="1:3">
      <c r="B87" t="s">
        <v>13</v>
      </c>
      <c r="C87" s="164">
        <v>329.08507226834502</v>
      </c>
    </row>
    <row r="88" spans="1:3">
      <c r="B88" t="s">
        <v>14</v>
      </c>
      <c r="C88" s="164">
        <v>344.30927741953502</v>
      </c>
    </row>
    <row r="89" spans="1:3">
      <c r="B89" t="s">
        <v>15</v>
      </c>
      <c r="C89" s="164">
        <v>342.89882999026401</v>
      </c>
    </row>
    <row r="90" spans="1:3">
      <c r="B90" t="s">
        <v>14</v>
      </c>
      <c r="C90" s="164">
        <v>359.88010726547401</v>
      </c>
    </row>
    <row r="91" spans="1:3">
      <c r="B91" t="s">
        <v>16</v>
      </c>
      <c r="C91" s="164">
        <v>365.358095985251</v>
      </c>
    </row>
    <row r="92" spans="1:3">
      <c r="B92" t="s">
        <v>16</v>
      </c>
      <c r="C92" s="164">
        <v>374.10250773956199</v>
      </c>
    </row>
    <row r="93" spans="1:3">
      <c r="B93" t="s">
        <v>15</v>
      </c>
      <c r="C93" s="164">
        <v>375.512905347512</v>
      </c>
    </row>
    <row r="94" spans="1:3">
      <c r="B94" t="s">
        <v>17</v>
      </c>
      <c r="C94" s="164">
        <v>381.66080259749799</v>
      </c>
    </row>
    <row r="95" spans="1:3">
      <c r="B95" t="s">
        <v>18</v>
      </c>
      <c r="C95" s="164">
        <v>388.78029455233002</v>
      </c>
    </row>
    <row r="96" spans="1:3">
      <c r="B96" t="s">
        <v>19</v>
      </c>
      <c r="C96" s="164">
        <v>382.93667053233202</v>
      </c>
    </row>
    <row r="97" spans="1:3">
      <c r="B97" t="s">
        <v>20</v>
      </c>
      <c r="C97" s="164">
        <v>380.81622078656602</v>
      </c>
    </row>
    <row r="98" spans="1:3">
      <c r="A98">
        <v>1994</v>
      </c>
      <c r="B98" t="s">
        <v>12</v>
      </c>
      <c r="C98" s="164">
        <v>376.00638368760298</v>
      </c>
    </row>
    <row r="99" spans="1:3">
      <c r="B99" t="s">
        <v>13</v>
      </c>
      <c r="C99" s="164">
        <v>370.20094154853803</v>
      </c>
    </row>
    <row r="100" spans="1:3">
      <c r="B100" t="s">
        <v>14</v>
      </c>
      <c r="C100" s="164">
        <v>361.67022534714403</v>
      </c>
    </row>
    <row r="101" spans="1:3">
      <c r="B101" t="s">
        <v>15</v>
      </c>
      <c r="C101" s="164">
        <v>349.79018430507801</v>
      </c>
    </row>
    <row r="102" spans="1:3">
      <c r="B102" t="s">
        <v>14</v>
      </c>
      <c r="C102" s="164">
        <v>349.149880346283</v>
      </c>
    </row>
    <row r="103" spans="1:3">
      <c r="B103" t="s">
        <v>16</v>
      </c>
      <c r="C103" s="164">
        <v>349.22650086012101</v>
      </c>
    </row>
    <row r="104" spans="1:3">
      <c r="B104" t="s">
        <v>16</v>
      </c>
      <c r="C104" s="164">
        <v>351.590643300713</v>
      </c>
    </row>
    <row r="105" spans="1:3">
      <c r="B105" t="s">
        <v>15</v>
      </c>
      <c r="C105" s="164">
        <v>338.98594081574697</v>
      </c>
    </row>
    <row r="106" spans="1:3">
      <c r="B106" t="s">
        <v>17</v>
      </c>
      <c r="C106" s="164">
        <v>328.257805012593</v>
      </c>
    </row>
    <row r="107" spans="1:3">
      <c r="B107" t="s">
        <v>18</v>
      </c>
      <c r="C107" s="164">
        <v>336.35292831140498</v>
      </c>
    </row>
    <row r="108" spans="1:3">
      <c r="B108" t="s">
        <v>19</v>
      </c>
      <c r="C108" s="164">
        <v>341.09309681934798</v>
      </c>
    </row>
    <row r="109" spans="1:3">
      <c r="B109" t="s">
        <v>20</v>
      </c>
      <c r="C109" s="164">
        <v>337.80067160057803</v>
      </c>
    </row>
    <row r="110" spans="1:3">
      <c r="A110">
        <v>1995</v>
      </c>
      <c r="B110" t="s">
        <v>12</v>
      </c>
      <c r="C110" s="164">
        <v>340.14137706423799</v>
      </c>
    </row>
    <row r="111" spans="1:3">
      <c r="B111" t="s">
        <v>13</v>
      </c>
      <c r="C111" s="164">
        <v>340.33586844868898</v>
      </c>
    </row>
    <row r="112" spans="1:3">
      <c r="B112" t="s">
        <v>14</v>
      </c>
      <c r="C112" s="164">
        <v>353.52330331741501</v>
      </c>
    </row>
    <row r="113" spans="1:3">
      <c r="B113" t="s">
        <v>15</v>
      </c>
      <c r="C113" s="164">
        <v>353.74117205541</v>
      </c>
    </row>
    <row r="114" spans="1:3">
      <c r="B114" t="s">
        <v>14</v>
      </c>
      <c r="C114" s="164">
        <v>352.72091084510203</v>
      </c>
    </row>
    <row r="115" spans="1:3">
      <c r="B115" t="s">
        <v>16</v>
      </c>
      <c r="C115" s="164">
        <v>359.48758905141398</v>
      </c>
    </row>
    <row r="116" spans="1:3">
      <c r="B116" t="s">
        <v>16</v>
      </c>
      <c r="C116" s="164">
        <v>355.44021568525602</v>
      </c>
    </row>
    <row r="117" spans="1:3">
      <c r="B117" t="s">
        <v>15</v>
      </c>
      <c r="C117" s="164">
        <v>354.68133561050797</v>
      </c>
    </row>
    <row r="118" spans="1:3">
      <c r="B118" t="s">
        <v>17</v>
      </c>
      <c r="C118" s="164">
        <v>351.30289564502499</v>
      </c>
    </row>
    <row r="119" spans="1:3">
      <c r="B119" t="s">
        <v>18</v>
      </c>
      <c r="C119" s="164">
        <v>352.29669626701502</v>
      </c>
    </row>
    <row r="120" spans="1:3">
      <c r="B120" t="s">
        <v>19</v>
      </c>
      <c r="C120" s="164">
        <v>353.858290160335</v>
      </c>
    </row>
    <row r="121" spans="1:3">
      <c r="B121" t="s">
        <v>20</v>
      </c>
      <c r="C121" s="164">
        <v>357.27958268557802</v>
      </c>
    </row>
    <row r="122" spans="1:3">
      <c r="A122">
        <v>1996</v>
      </c>
      <c r="B122" t="s">
        <v>12</v>
      </c>
      <c r="C122" s="164">
        <v>367.77478972020799</v>
      </c>
    </row>
    <row r="123" spans="1:3">
      <c r="B123" t="s">
        <v>13</v>
      </c>
      <c r="C123" s="164">
        <v>371.94978283348098</v>
      </c>
    </row>
    <row r="124" spans="1:3">
      <c r="B124" t="s">
        <v>14</v>
      </c>
      <c r="C124" s="164">
        <v>364.60023482078498</v>
      </c>
    </row>
    <row r="125" spans="1:3">
      <c r="B125" t="s">
        <v>15</v>
      </c>
      <c r="C125" s="164">
        <v>372.99431066303299</v>
      </c>
    </row>
    <row r="126" spans="1:3">
      <c r="B126" t="s">
        <v>14</v>
      </c>
      <c r="C126" s="164">
        <v>369.44285244991897</v>
      </c>
    </row>
    <row r="127" spans="1:3">
      <c r="B127" t="s">
        <v>16</v>
      </c>
      <c r="C127" s="164">
        <v>360.57709935463998</v>
      </c>
    </row>
    <row r="128" spans="1:3">
      <c r="B128" t="s">
        <v>16</v>
      </c>
      <c r="C128" s="164">
        <v>359.968815177902</v>
      </c>
    </row>
    <row r="129" spans="1:3">
      <c r="B129" t="s">
        <v>15</v>
      </c>
      <c r="C129" s="164">
        <v>365.21221592330301</v>
      </c>
    </row>
    <row r="130" spans="1:3">
      <c r="B130" t="s">
        <v>17</v>
      </c>
      <c r="C130" s="164">
        <v>367.26046855081103</v>
      </c>
    </row>
    <row r="131" spans="1:3">
      <c r="B131" t="s">
        <v>18</v>
      </c>
      <c r="C131" s="164">
        <v>368.58011277060899</v>
      </c>
    </row>
    <row r="132" spans="1:3">
      <c r="B132" t="s">
        <v>19</v>
      </c>
      <c r="C132" s="164">
        <v>369.23097917203501</v>
      </c>
    </row>
    <row r="133" spans="1:3">
      <c r="B133" t="s">
        <v>20</v>
      </c>
      <c r="C133" s="164">
        <v>372.90678996747801</v>
      </c>
    </row>
    <row r="134" spans="1:3">
      <c r="A134">
        <v>1997</v>
      </c>
      <c r="B134" t="s">
        <v>12</v>
      </c>
      <c r="C134" s="164">
        <v>377.34302028813801</v>
      </c>
    </row>
    <row r="135" spans="1:3">
      <c r="B135" t="s">
        <v>13</v>
      </c>
      <c r="C135" s="164">
        <v>377.69057899069298</v>
      </c>
    </row>
    <row r="136" spans="1:3">
      <c r="B136" t="s">
        <v>14</v>
      </c>
      <c r="C136" s="164">
        <v>386.56380516501201</v>
      </c>
    </row>
    <row r="137" spans="1:3">
      <c r="B137" t="s">
        <v>15</v>
      </c>
      <c r="C137" s="164">
        <v>392.05838205068801</v>
      </c>
    </row>
    <row r="138" spans="1:3">
      <c r="B138" t="s">
        <v>14</v>
      </c>
      <c r="C138" s="164">
        <v>388.57492698218101</v>
      </c>
    </row>
    <row r="139" spans="1:3">
      <c r="B139" t="s">
        <v>16</v>
      </c>
      <c r="C139" s="164">
        <v>396.39240546174898</v>
      </c>
    </row>
    <row r="140" spans="1:3">
      <c r="B140" t="s">
        <v>16</v>
      </c>
      <c r="C140" s="164">
        <v>406.23870865679203</v>
      </c>
    </row>
    <row r="141" spans="1:3">
      <c r="B141" t="s">
        <v>15</v>
      </c>
      <c r="C141" s="164">
        <v>416.56300847887502</v>
      </c>
    </row>
    <row r="142" spans="1:3">
      <c r="B142" t="s">
        <v>17</v>
      </c>
      <c r="C142" s="164">
        <v>415.95392213518602</v>
      </c>
    </row>
    <row r="143" spans="1:3">
      <c r="B143" t="s">
        <v>18</v>
      </c>
      <c r="C143" s="164">
        <v>421.65137879900499</v>
      </c>
    </row>
    <row r="144" spans="1:3">
      <c r="B144" t="s">
        <v>19</v>
      </c>
      <c r="C144" s="164">
        <v>425.80248239731901</v>
      </c>
    </row>
    <row r="145" spans="1:3">
      <c r="B145" t="s">
        <v>20</v>
      </c>
      <c r="C145" s="164">
        <v>436.33941206677099</v>
      </c>
    </row>
    <row r="146" spans="1:3">
      <c r="A146">
        <v>1998</v>
      </c>
      <c r="B146" t="s">
        <v>12</v>
      </c>
      <c r="C146" s="164">
        <v>434.06219045819398</v>
      </c>
    </row>
    <row r="147" spans="1:3">
      <c r="B147" t="s">
        <v>13</v>
      </c>
      <c r="C147" s="164">
        <v>442.46359764687497</v>
      </c>
    </row>
    <row r="148" spans="1:3">
      <c r="B148" t="s">
        <v>14</v>
      </c>
      <c r="C148" s="164">
        <v>437.50034415078801</v>
      </c>
    </row>
    <row r="149" spans="1:3">
      <c r="B149" t="s">
        <v>15</v>
      </c>
      <c r="C149" s="164">
        <v>440.19360861428299</v>
      </c>
    </row>
    <row r="150" spans="1:3">
      <c r="B150" t="s">
        <v>14</v>
      </c>
      <c r="C150" s="164">
        <v>443.53429390531602</v>
      </c>
    </row>
    <row r="151" spans="1:3">
      <c r="B151" t="s">
        <v>16</v>
      </c>
      <c r="C151" s="164">
        <v>449.07734047229701</v>
      </c>
    </row>
    <row r="152" spans="1:3">
      <c r="B152" t="s">
        <v>16</v>
      </c>
      <c r="C152" s="164">
        <v>445.89735630525303</v>
      </c>
    </row>
    <row r="153" spans="1:3">
      <c r="B153" t="s">
        <v>15</v>
      </c>
      <c r="C153" s="164">
        <v>441.89961184435498</v>
      </c>
    </row>
    <row r="154" spans="1:3">
      <c r="B154" t="s">
        <v>17</v>
      </c>
      <c r="C154" s="164">
        <v>448.22459868765401</v>
      </c>
    </row>
    <row r="155" spans="1:3">
      <c r="B155" t="s">
        <v>18</v>
      </c>
      <c r="C155" s="164">
        <v>443.30695846670699</v>
      </c>
    </row>
    <row r="156" spans="1:3">
      <c r="B156" t="s">
        <v>19</v>
      </c>
      <c r="C156" s="164">
        <v>419.330013466916</v>
      </c>
    </row>
    <row r="157" spans="1:3">
      <c r="B157" t="s">
        <v>20</v>
      </c>
      <c r="C157" s="164">
        <v>399.65968687496502</v>
      </c>
    </row>
    <row r="158" spans="1:3">
      <c r="A158">
        <v>1999</v>
      </c>
      <c r="B158" t="s">
        <v>12</v>
      </c>
      <c r="C158" s="164">
        <v>377.95216937536202</v>
      </c>
    </row>
    <row r="159" spans="1:3">
      <c r="B159" t="s">
        <v>13</v>
      </c>
      <c r="C159" s="164">
        <v>369.945322261961</v>
      </c>
    </row>
    <row r="160" spans="1:3">
      <c r="B160" t="s">
        <v>14</v>
      </c>
      <c r="C160" s="164">
        <v>361.10623066688299</v>
      </c>
    </row>
    <row r="161" spans="1:3">
      <c r="B161" t="s">
        <v>15</v>
      </c>
      <c r="C161" s="164">
        <v>362.24619402717002</v>
      </c>
    </row>
    <row r="162" spans="1:3">
      <c r="B162" t="s">
        <v>14</v>
      </c>
      <c r="C162" s="164">
        <v>356.83710624758999</v>
      </c>
    </row>
    <row r="163" spans="1:3">
      <c r="B163" t="s">
        <v>16</v>
      </c>
      <c r="C163" s="164">
        <v>350.90428094991</v>
      </c>
    </row>
    <row r="164" spans="1:3">
      <c r="B164" t="s">
        <v>16</v>
      </c>
      <c r="C164" s="164">
        <v>354.89654137527299</v>
      </c>
    </row>
    <row r="165" spans="1:3">
      <c r="B165" t="s">
        <v>15</v>
      </c>
      <c r="C165" s="164">
        <v>342.54815908952997</v>
      </c>
    </row>
    <row r="166" spans="1:3">
      <c r="B166" t="s">
        <v>17</v>
      </c>
      <c r="C166" s="164">
        <v>335.99346925782697</v>
      </c>
    </row>
    <row r="167" spans="1:3">
      <c r="B167" t="s">
        <v>18</v>
      </c>
      <c r="C167" s="164">
        <v>335.29321484704002</v>
      </c>
    </row>
    <row r="168" spans="1:3">
      <c r="B168" t="s">
        <v>19</v>
      </c>
      <c r="C168" s="164">
        <v>344.28202102730597</v>
      </c>
    </row>
    <row r="169" spans="1:3">
      <c r="B169" t="s">
        <v>20</v>
      </c>
      <c r="C169" s="164">
        <v>353.72824541325298</v>
      </c>
    </row>
    <row r="170" spans="1:3">
      <c r="A170">
        <v>2000</v>
      </c>
      <c r="B170" t="s">
        <v>12</v>
      </c>
      <c r="C170" s="164">
        <v>364.51789626393997</v>
      </c>
    </row>
    <row r="171" spans="1:3">
      <c r="B171" t="s">
        <v>13</v>
      </c>
      <c r="C171" s="164">
        <v>342.52204283596001</v>
      </c>
    </row>
    <row r="172" spans="1:3">
      <c r="B172" t="s">
        <v>14</v>
      </c>
      <c r="C172" s="164">
        <v>353.94960443378801</v>
      </c>
    </row>
    <row r="173" spans="1:3">
      <c r="B173" t="s">
        <v>15</v>
      </c>
      <c r="C173" s="164">
        <v>347.535480214367</v>
      </c>
    </row>
    <row r="174" spans="1:3">
      <c r="B174" t="s">
        <v>14</v>
      </c>
      <c r="C174" s="164">
        <v>358.22809055438802</v>
      </c>
    </row>
    <row r="175" spans="1:3">
      <c r="B175" t="s">
        <v>16</v>
      </c>
      <c r="C175" s="164">
        <v>357.865267428881</v>
      </c>
    </row>
    <row r="176" spans="1:3">
      <c r="B176" t="s">
        <v>16</v>
      </c>
      <c r="C176" s="164">
        <v>356.19877655759598</v>
      </c>
    </row>
    <row r="177" spans="1:3">
      <c r="B177" t="s">
        <v>15</v>
      </c>
      <c r="C177" s="164">
        <v>360.703691497818</v>
      </c>
    </row>
    <row r="178" spans="1:3">
      <c r="B178" t="s">
        <v>17</v>
      </c>
      <c r="C178" s="164">
        <v>371.543415488942</v>
      </c>
    </row>
    <row r="179" spans="1:3">
      <c r="B179" t="s">
        <v>18</v>
      </c>
      <c r="C179" s="164">
        <v>382.820426431334</v>
      </c>
    </row>
    <row r="180" spans="1:3">
      <c r="B180" t="s">
        <v>19</v>
      </c>
      <c r="C180" s="164">
        <v>376.01735127333802</v>
      </c>
    </row>
    <row r="181" spans="1:3">
      <c r="B181" t="s">
        <v>20</v>
      </c>
      <c r="C181" s="164">
        <v>374.14713999432502</v>
      </c>
    </row>
    <row r="182" spans="1:3">
      <c r="A182">
        <v>2001</v>
      </c>
      <c r="B182" t="s">
        <v>12</v>
      </c>
      <c r="C182" s="164">
        <v>381.93086301144803</v>
      </c>
    </row>
    <row r="183" spans="1:3">
      <c r="B183" t="s">
        <v>13</v>
      </c>
      <c r="C183" s="164">
        <v>385.54802981165602</v>
      </c>
    </row>
    <row r="184" spans="1:3">
      <c r="B184" t="s">
        <v>14</v>
      </c>
      <c r="C184" s="164">
        <v>396.83365637088798</v>
      </c>
    </row>
    <row r="185" spans="1:3">
      <c r="B185" t="s">
        <v>15</v>
      </c>
      <c r="C185" s="164">
        <v>386.48430059756703</v>
      </c>
    </row>
    <row r="186" spans="1:3">
      <c r="B186" t="s">
        <v>14</v>
      </c>
      <c r="C186" s="164">
        <v>377.55242373647297</v>
      </c>
    </row>
    <row r="187" spans="1:3">
      <c r="B187" t="s">
        <v>16</v>
      </c>
      <c r="C187" s="164">
        <v>380.36115992493097</v>
      </c>
    </row>
    <row r="188" spans="1:3">
      <c r="B188" t="s">
        <v>16</v>
      </c>
      <c r="C188" s="164">
        <v>391.50600551039003</v>
      </c>
    </row>
    <row r="189" spans="1:3">
      <c r="B189" t="s">
        <v>15</v>
      </c>
      <c r="C189" s="164">
        <v>393.93624730827003</v>
      </c>
    </row>
    <row r="190" spans="1:3">
      <c r="B190" t="s">
        <v>17</v>
      </c>
      <c r="C190" s="164">
        <v>392.69199949748099</v>
      </c>
    </row>
    <row r="191" spans="1:3">
      <c r="B191" t="s">
        <v>18</v>
      </c>
      <c r="C191" s="164">
        <v>397.32713367572097</v>
      </c>
    </row>
    <row r="192" spans="1:3">
      <c r="B192" t="s">
        <v>19</v>
      </c>
      <c r="C192" s="164">
        <v>392.92598244486601</v>
      </c>
    </row>
    <row r="193" spans="1:3">
      <c r="B193" t="s">
        <v>20</v>
      </c>
      <c r="C193" s="164">
        <v>396.33080110582603</v>
      </c>
    </row>
    <row r="194" spans="1:3">
      <c r="A194">
        <v>2002</v>
      </c>
      <c r="B194" t="s">
        <v>12</v>
      </c>
      <c r="C194" s="164">
        <v>398.001366134644</v>
      </c>
    </row>
    <row r="195" spans="1:3">
      <c r="B195" t="s">
        <v>13</v>
      </c>
      <c r="C195" s="164">
        <v>402.47027546245198</v>
      </c>
    </row>
    <row r="196" spans="1:3">
      <c r="B196" t="s">
        <v>14</v>
      </c>
      <c r="C196" s="164">
        <v>405.85390984617902</v>
      </c>
    </row>
    <row r="197" spans="1:3">
      <c r="B197" t="s">
        <v>15</v>
      </c>
      <c r="C197" s="164">
        <v>405.216734056142</v>
      </c>
    </row>
    <row r="198" spans="1:3">
      <c r="B198" t="s">
        <v>14</v>
      </c>
      <c r="C198" s="164">
        <v>408.64112557194801</v>
      </c>
    </row>
    <row r="199" spans="1:3">
      <c r="B199" t="s">
        <v>16</v>
      </c>
      <c r="C199" s="164">
        <v>410.60468044679402</v>
      </c>
    </row>
    <row r="200" spans="1:3">
      <c r="B200" t="s">
        <v>16</v>
      </c>
      <c r="C200" s="164">
        <v>407.01804965320201</v>
      </c>
    </row>
    <row r="201" spans="1:3">
      <c r="B201" t="s">
        <v>15</v>
      </c>
      <c r="C201" s="164">
        <v>406.68212533293098</v>
      </c>
    </row>
    <row r="202" spans="1:3">
      <c r="B202" t="s">
        <v>17</v>
      </c>
      <c r="C202" s="164">
        <v>406.53790214644101</v>
      </c>
    </row>
    <row r="203" spans="1:3">
      <c r="B203" t="s">
        <v>18</v>
      </c>
      <c r="C203" s="164">
        <v>402.72664717330298</v>
      </c>
    </row>
    <row r="204" spans="1:3">
      <c r="B204" t="s">
        <v>19</v>
      </c>
      <c r="C204" s="164">
        <v>409.10343933685402</v>
      </c>
    </row>
    <row r="205" spans="1:3">
      <c r="B205" t="s">
        <v>20</v>
      </c>
      <c r="C205" s="164">
        <v>416.878059530614</v>
      </c>
    </row>
    <row r="206" spans="1:3">
      <c r="A206">
        <v>2003</v>
      </c>
      <c r="B206" t="s">
        <v>12</v>
      </c>
      <c r="C206" s="164">
        <v>423.23929283090803</v>
      </c>
    </row>
    <row r="207" spans="1:3">
      <c r="B207" t="s">
        <v>13</v>
      </c>
      <c r="C207" s="164">
        <v>420.79114946296602</v>
      </c>
    </row>
    <row r="208" spans="1:3">
      <c r="B208" t="s">
        <v>14</v>
      </c>
      <c r="C208" s="164">
        <v>423.15882042279202</v>
      </c>
    </row>
    <row r="209" spans="1:3">
      <c r="B209" t="s">
        <v>15</v>
      </c>
      <c r="C209" s="164">
        <v>422.94959265322098</v>
      </c>
    </row>
    <row r="210" spans="1:3">
      <c r="B210" t="s">
        <v>14</v>
      </c>
      <c r="C210" s="164">
        <v>427.192907207308</v>
      </c>
    </row>
    <row r="211" spans="1:3">
      <c r="B211" t="s">
        <v>16</v>
      </c>
      <c r="C211" s="164">
        <v>425.16800390314597</v>
      </c>
    </row>
    <row r="212" spans="1:3">
      <c r="B212" t="s">
        <v>16</v>
      </c>
      <c r="C212" s="164">
        <v>421.56825235616901</v>
      </c>
    </row>
    <row r="213" spans="1:3">
      <c r="B213" t="s">
        <v>15</v>
      </c>
      <c r="C213" s="164">
        <v>408.65729108594297</v>
      </c>
    </row>
    <row r="214" spans="1:3">
      <c r="B214" t="s">
        <v>17</v>
      </c>
      <c r="C214" s="164">
        <v>408.34063356141002</v>
      </c>
    </row>
    <row r="215" spans="1:3">
      <c r="B215" t="s">
        <v>18</v>
      </c>
      <c r="C215" s="164">
        <v>413.52231927186398</v>
      </c>
    </row>
    <row r="216" spans="1:3">
      <c r="B216" t="s">
        <v>19</v>
      </c>
      <c r="C216" s="164">
        <v>416.31902278608902</v>
      </c>
    </row>
    <row r="217" spans="1:3">
      <c r="B217" t="s">
        <v>20</v>
      </c>
      <c r="C217" s="164">
        <v>410.07643008265399</v>
      </c>
    </row>
    <row r="218" spans="1:3">
      <c r="A218">
        <v>2004</v>
      </c>
      <c r="B218" t="s">
        <v>12</v>
      </c>
      <c r="C218" s="164">
        <v>414.02088961188298</v>
      </c>
    </row>
    <row r="219" spans="1:3">
      <c r="B219" t="s">
        <v>13</v>
      </c>
      <c r="C219" s="164">
        <v>408.41039713031699</v>
      </c>
    </row>
    <row r="220" spans="1:3">
      <c r="B220" t="s">
        <v>14</v>
      </c>
      <c r="C220" s="164">
        <v>409.89130065859598</v>
      </c>
    </row>
    <row r="221" spans="1:3">
      <c r="B221" t="s">
        <v>15</v>
      </c>
      <c r="C221" s="164">
        <v>414.58130358906698</v>
      </c>
    </row>
    <row r="222" spans="1:3">
      <c r="B222" t="s">
        <v>14</v>
      </c>
      <c r="C222" s="164">
        <v>416.24278613727301</v>
      </c>
    </row>
    <row r="223" spans="1:3">
      <c r="B223" t="s">
        <v>16</v>
      </c>
      <c r="C223" s="164">
        <v>427.839214931203</v>
      </c>
    </row>
    <row r="224" spans="1:3">
      <c r="B224" t="s">
        <v>16</v>
      </c>
      <c r="C224" s="164">
        <v>429.12982632976798</v>
      </c>
    </row>
    <row r="225" spans="1:3">
      <c r="B225" t="s">
        <v>15</v>
      </c>
      <c r="C225" s="164">
        <v>432.66809613563998</v>
      </c>
    </row>
    <row r="226" spans="1:3">
      <c r="B226" t="s">
        <v>17</v>
      </c>
      <c r="C226" s="164">
        <v>437.36380800375298</v>
      </c>
    </row>
    <row r="227" spans="1:3">
      <c r="B227" t="s">
        <v>18</v>
      </c>
      <c r="C227" s="164">
        <v>445.27434604577502</v>
      </c>
    </row>
    <row r="228" spans="1:3">
      <c r="B228" t="s">
        <v>19</v>
      </c>
      <c r="C228" s="164">
        <v>449.83602378025898</v>
      </c>
    </row>
    <row r="229" spans="1:3">
      <c r="B229" t="s">
        <v>20</v>
      </c>
      <c r="C229" s="164">
        <v>462.95924235115302</v>
      </c>
    </row>
    <row r="230" spans="1:3">
      <c r="A230">
        <v>2005</v>
      </c>
      <c r="B230" t="s">
        <v>12</v>
      </c>
      <c r="C230" s="164">
        <v>458.63896757444201</v>
      </c>
    </row>
    <row r="231" spans="1:3">
      <c r="B231" t="s">
        <v>13</v>
      </c>
      <c r="C231" s="164">
        <v>467.81434417712001</v>
      </c>
    </row>
    <row r="232" spans="1:3">
      <c r="B232" t="s">
        <v>14</v>
      </c>
      <c r="C232" s="164">
        <v>470.00341289067302</v>
      </c>
    </row>
    <row r="233" spans="1:3">
      <c r="B233" t="s">
        <v>15</v>
      </c>
      <c r="C233" s="164">
        <v>476.78926966801498</v>
      </c>
    </row>
    <row r="234" spans="1:3">
      <c r="B234" t="s">
        <v>14</v>
      </c>
      <c r="C234" s="164">
        <v>464.10624645128098</v>
      </c>
    </row>
    <row r="235" spans="1:3">
      <c r="B235" t="s">
        <v>16</v>
      </c>
      <c r="C235" s="164">
        <v>454.49886379209897</v>
      </c>
    </row>
    <row r="236" spans="1:3">
      <c r="B236" t="s">
        <v>16</v>
      </c>
      <c r="C236" s="164">
        <v>454.38522005376598</v>
      </c>
    </row>
    <row r="237" spans="1:3">
      <c r="B237" t="s">
        <v>15</v>
      </c>
      <c r="C237" s="164">
        <v>456.67065260849301</v>
      </c>
    </row>
    <row r="238" spans="1:3">
      <c r="B238" t="s">
        <v>17</v>
      </c>
      <c r="C238" s="164">
        <v>455.32467908087898</v>
      </c>
    </row>
    <row r="239" spans="1:3">
      <c r="B239" t="s">
        <v>18</v>
      </c>
      <c r="C239" s="164">
        <v>463.06346845968699</v>
      </c>
    </row>
    <row r="240" spans="1:3">
      <c r="B240" t="s">
        <v>19</v>
      </c>
      <c r="C240" s="164">
        <v>464.41129819439402</v>
      </c>
    </row>
    <row r="241" spans="1:3">
      <c r="B241" t="s">
        <v>20</v>
      </c>
      <c r="C241" s="164">
        <v>466.61804787493003</v>
      </c>
    </row>
    <row r="242" spans="1:3">
      <c r="A242">
        <v>2006</v>
      </c>
      <c r="B242" t="s">
        <v>12</v>
      </c>
      <c r="C242" s="164">
        <v>454.29728304252097</v>
      </c>
    </row>
    <row r="243" spans="1:3">
      <c r="B243" t="s">
        <v>13</v>
      </c>
      <c r="C243" s="164">
        <v>460.53000071093197</v>
      </c>
    </row>
    <row r="244" spans="1:3">
      <c r="B244" t="s">
        <v>14</v>
      </c>
      <c r="C244" s="164">
        <v>475.66659283426401</v>
      </c>
    </row>
    <row r="245" spans="1:3">
      <c r="B245" t="s">
        <v>15</v>
      </c>
      <c r="C245" s="164">
        <v>463.73856491465301</v>
      </c>
    </row>
    <row r="246" spans="1:3">
      <c r="B246" t="s">
        <v>14</v>
      </c>
      <c r="C246" s="164">
        <v>470.058130757887</v>
      </c>
    </row>
    <row r="247" spans="1:3">
      <c r="B247" t="s">
        <v>16</v>
      </c>
      <c r="C247" s="164">
        <v>468.25399795811501</v>
      </c>
    </row>
    <row r="248" spans="1:3">
      <c r="B248" t="s">
        <v>16</v>
      </c>
      <c r="C248" s="164">
        <v>482.13402214297201</v>
      </c>
    </row>
    <row r="249" spans="1:3">
      <c r="B249" t="s">
        <v>15</v>
      </c>
      <c r="C249" s="164">
        <v>486.14254966706602</v>
      </c>
    </row>
    <row r="250" spans="1:3">
      <c r="B250" t="s">
        <v>17</v>
      </c>
      <c r="C250" s="164">
        <v>491.635088307535</v>
      </c>
    </row>
    <row r="251" spans="1:3">
      <c r="B251" t="s">
        <v>18</v>
      </c>
      <c r="C251" s="164">
        <v>487.11315410270697</v>
      </c>
    </row>
    <row r="252" spans="1:3">
      <c r="B252" t="s">
        <v>19</v>
      </c>
      <c r="C252" s="164">
        <v>481.24072126653601</v>
      </c>
    </row>
    <row r="253" spans="1:3">
      <c r="B253" t="s">
        <v>20</v>
      </c>
      <c r="C253" s="164">
        <v>476.12691931730097</v>
      </c>
    </row>
    <row r="254" spans="1:3">
      <c r="A254">
        <v>2007</v>
      </c>
      <c r="B254" t="s">
        <v>12</v>
      </c>
      <c r="C254" s="164">
        <v>480.296245240362</v>
      </c>
    </row>
    <row r="255" spans="1:3">
      <c r="B255" t="s">
        <v>13</v>
      </c>
      <c r="C255" s="164">
        <v>487.60130581072099</v>
      </c>
    </row>
    <row r="256" spans="1:3">
      <c r="B256" t="s">
        <v>14</v>
      </c>
      <c r="C256" s="164">
        <v>482.64975656650103</v>
      </c>
    </row>
    <row r="257" spans="1:3">
      <c r="B257" t="s">
        <v>15</v>
      </c>
      <c r="C257" s="164">
        <v>493.19129456047602</v>
      </c>
    </row>
    <row r="258" spans="1:3">
      <c r="B258" t="s">
        <v>14</v>
      </c>
      <c r="C258" s="164">
        <v>488.15491066710501</v>
      </c>
    </row>
    <row r="259" spans="1:3">
      <c r="B259" t="s">
        <v>16</v>
      </c>
      <c r="C259" s="164">
        <v>490.01828673595497</v>
      </c>
    </row>
    <row r="260" spans="1:3">
      <c r="B260" t="s">
        <v>16</v>
      </c>
      <c r="C260" s="164">
        <v>482.27108702468399</v>
      </c>
    </row>
    <row r="261" spans="1:3">
      <c r="B261" t="s">
        <v>15</v>
      </c>
      <c r="C261" s="164">
        <v>487.75442939213002</v>
      </c>
    </row>
    <row r="262" spans="1:3">
      <c r="B262" t="s">
        <v>17</v>
      </c>
      <c r="C262" s="164">
        <v>494.12036518821299</v>
      </c>
    </row>
    <row r="263" spans="1:3">
      <c r="B263" t="s">
        <v>18</v>
      </c>
      <c r="C263" s="164">
        <v>494.25665026548597</v>
      </c>
    </row>
    <row r="264" spans="1:3">
      <c r="B264" t="s">
        <v>19</v>
      </c>
      <c r="C264" s="164">
        <v>479.47860218274297</v>
      </c>
    </row>
    <row r="265" spans="1:3">
      <c r="B265" t="s">
        <v>20</v>
      </c>
      <c r="C265" s="164">
        <v>492.36214397722301</v>
      </c>
    </row>
    <row r="266" spans="1:3">
      <c r="A266">
        <v>2008</v>
      </c>
      <c r="B266" t="s">
        <v>12</v>
      </c>
      <c r="C266" s="164">
        <v>511.31109002599902</v>
      </c>
    </row>
    <row r="267" spans="1:3">
      <c r="B267" t="s">
        <v>13</v>
      </c>
      <c r="C267" s="164">
        <v>515.50109005138302</v>
      </c>
    </row>
    <row r="268" spans="1:3">
      <c r="B268" t="s">
        <v>14</v>
      </c>
      <c r="C268" s="164">
        <v>525.65302478963099</v>
      </c>
    </row>
    <row r="269" spans="1:3">
      <c r="B269" t="s">
        <v>15</v>
      </c>
      <c r="C269" s="164">
        <v>521.95693859747303</v>
      </c>
    </row>
    <row r="270" spans="1:3">
      <c r="B270" t="s">
        <v>14</v>
      </c>
      <c r="C270" s="164">
        <v>519.85714899612606</v>
      </c>
    </row>
    <row r="271" spans="1:3">
      <c r="B271" t="s">
        <v>16</v>
      </c>
      <c r="C271" s="164">
        <v>519.26538209735202</v>
      </c>
    </row>
    <row r="272" spans="1:3">
      <c r="B272" t="s">
        <v>16</v>
      </c>
      <c r="C272" s="164">
        <v>537.17999022348795</v>
      </c>
    </row>
    <row r="273" spans="1:3">
      <c r="B273" t="s">
        <v>15</v>
      </c>
      <c r="C273" s="164">
        <v>540.969864922071</v>
      </c>
    </row>
    <row r="274" spans="1:3">
      <c r="B274" t="s">
        <v>17</v>
      </c>
      <c r="C274" s="164">
        <v>546.232758720692</v>
      </c>
    </row>
    <row r="275" spans="1:3">
      <c r="B275" t="s">
        <v>18</v>
      </c>
      <c r="C275" s="164">
        <v>540.74355310607098</v>
      </c>
    </row>
    <row r="276" spans="1:3">
      <c r="B276" t="s">
        <v>19</v>
      </c>
      <c r="C276" s="164">
        <v>535.50527360185697</v>
      </c>
    </row>
    <row r="277" spans="1:3">
      <c r="B277" t="s">
        <v>20</v>
      </c>
      <c r="C277" s="164">
        <v>525.33906041646196</v>
      </c>
    </row>
    <row r="278" spans="1:3">
      <c r="A278">
        <v>2009</v>
      </c>
      <c r="B278" t="s">
        <v>12</v>
      </c>
      <c r="C278" s="164">
        <v>518.80534849770197</v>
      </c>
    </row>
    <row r="279" spans="1:3">
      <c r="B279" t="s">
        <v>13</v>
      </c>
      <c r="C279" s="164">
        <v>507.39382874142501</v>
      </c>
    </row>
    <row r="280" spans="1:3">
      <c r="B280" t="s">
        <v>14</v>
      </c>
      <c r="C280" s="164">
        <v>507.11540832124001</v>
      </c>
    </row>
    <row r="281" spans="1:3">
      <c r="B281" t="s">
        <v>15</v>
      </c>
      <c r="C281" s="164">
        <v>502.00954837906102</v>
      </c>
    </row>
    <row r="282" spans="1:3">
      <c r="B282" t="s">
        <v>14</v>
      </c>
      <c r="C282" s="164">
        <v>508.46494775981199</v>
      </c>
    </row>
    <row r="283" spans="1:3">
      <c r="B283" t="s">
        <v>16</v>
      </c>
      <c r="C283" s="164">
        <v>518.97052220328601</v>
      </c>
    </row>
    <row r="284" spans="1:3">
      <c r="B284" t="s">
        <v>16</v>
      </c>
      <c r="C284" s="164">
        <v>516.68718404269896</v>
      </c>
    </row>
    <row r="285" spans="1:3">
      <c r="B285" t="s">
        <v>15</v>
      </c>
      <c r="C285" s="164">
        <v>492.498445341219</v>
      </c>
    </row>
    <row r="286" spans="1:3">
      <c r="B286" t="s">
        <v>17</v>
      </c>
      <c r="C286" s="164">
        <v>487.04239713074401</v>
      </c>
    </row>
    <row r="287" spans="1:3">
      <c r="B287" t="s">
        <v>18</v>
      </c>
      <c r="C287" s="164">
        <v>486.64905924122399</v>
      </c>
    </row>
    <row r="288" spans="1:3">
      <c r="B288" t="s">
        <v>19</v>
      </c>
      <c r="C288" s="164">
        <v>497.96294058663199</v>
      </c>
    </row>
    <row r="289" spans="1:4">
      <c r="B289" t="s">
        <v>20</v>
      </c>
      <c r="C289" s="164">
        <v>501.972774076044</v>
      </c>
    </row>
    <row r="290" spans="1:4">
      <c r="A290">
        <v>2010</v>
      </c>
      <c r="B290" t="s">
        <v>12</v>
      </c>
      <c r="C290" s="164">
        <v>501.70751429080798</v>
      </c>
    </row>
    <row r="291" spans="1:4">
      <c r="B291" t="s">
        <v>13</v>
      </c>
      <c r="C291" s="164">
        <v>530.51008885042802</v>
      </c>
    </row>
    <row r="292" spans="1:4">
      <c r="B292" t="s">
        <v>14</v>
      </c>
      <c r="C292" s="164">
        <v>548.83351418791494</v>
      </c>
    </row>
    <row r="293" spans="1:4">
      <c r="B293" t="s">
        <v>15</v>
      </c>
      <c r="C293" s="164">
        <v>568.378386153615</v>
      </c>
    </row>
    <row r="294" spans="1:4">
      <c r="B294" t="s">
        <v>14</v>
      </c>
      <c r="C294" s="164">
        <v>561.259598872374</v>
      </c>
    </row>
    <row r="295" spans="1:4">
      <c r="B295" t="s">
        <v>16</v>
      </c>
      <c r="C295" s="164">
        <v>577.02072228653697</v>
      </c>
    </row>
    <row r="296" spans="1:4">
      <c r="A296">
        <v>2010</v>
      </c>
      <c r="B296" t="s">
        <v>16</v>
      </c>
      <c r="C296" s="164">
        <v>568.028119045523</v>
      </c>
    </row>
    <row r="297" spans="1:4">
      <c r="B297" t="s">
        <v>15</v>
      </c>
      <c r="C297" s="164">
        <v>567.11956885967697</v>
      </c>
    </row>
    <row r="298" spans="1:4">
      <c r="B298" t="s">
        <v>17</v>
      </c>
      <c r="C298" s="164">
        <v>573.57501275863797</v>
      </c>
    </row>
    <row r="299" spans="1:4">
      <c r="B299" t="s">
        <v>18</v>
      </c>
      <c r="C299" s="164">
        <v>582.45124251561299</v>
      </c>
    </row>
    <row r="300" spans="1:4">
      <c r="B300" t="s">
        <v>19</v>
      </c>
      <c r="C300" s="164">
        <v>586.97518809267001</v>
      </c>
    </row>
    <row r="301" spans="1:4">
      <c r="B301" t="s">
        <v>20</v>
      </c>
      <c r="C301" s="164">
        <v>605.30540645084602</v>
      </c>
    </row>
    <row r="302" spans="1:4">
      <c r="A302">
        <v>2011</v>
      </c>
      <c r="B302" t="s">
        <v>12</v>
      </c>
      <c r="C302" s="164">
        <v>607.10134194159502</v>
      </c>
      <c r="D302" s="164">
        <v>625.4206544748165</v>
      </c>
    </row>
    <row r="303" spans="1:4">
      <c r="B303" t="s">
        <v>13</v>
      </c>
      <c r="C303" s="164">
        <v>596.06253608526401</v>
      </c>
      <c r="D303" s="164">
        <v>626.64943248633529</v>
      </c>
    </row>
    <row r="304" spans="1:4">
      <c r="B304" t="s">
        <v>14</v>
      </c>
      <c r="C304" s="164">
        <v>586.86384339087203</v>
      </c>
      <c r="D304" s="164">
        <v>627.8806247056209</v>
      </c>
    </row>
    <row r="305" spans="1:4">
      <c r="B305" t="s">
        <v>15</v>
      </c>
      <c r="C305" s="164">
        <v>591.01229324529902</v>
      </c>
      <c r="D305" s="164">
        <v>629.11423587592162</v>
      </c>
    </row>
    <row r="306" spans="1:4">
      <c r="B306" t="s">
        <v>14</v>
      </c>
      <c r="C306" s="164">
        <v>598.82391559258303</v>
      </c>
      <c r="D306" s="164">
        <v>630.35027074980485</v>
      </c>
    </row>
    <row r="307" spans="1:4">
      <c r="B307" t="s">
        <v>16</v>
      </c>
      <c r="C307" s="164">
        <v>603.99151994178999</v>
      </c>
      <c r="D307" s="164">
        <v>631.58873408917555</v>
      </c>
    </row>
    <row r="308" spans="1:4">
      <c r="B308" t="s">
        <v>16</v>
      </c>
      <c r="C308" s="164">
        <v>632.29251098005</v>
      </c>
      <c r="D308" s="164">
        <v>632.8296306652943</v>
      </c>
    </row>
    <row r="309" spans="1:4">
      <c r="B309" t="s">
        <v>15</v>
      </c>
      <c r="C309" s="164">
        <v>623.75175164499501</v>
      </c>
      <c r="D309" s="164">
        <v>634.0729652587961</v>
      </c>
    </row>
    <row r="310" spans="1:4">
      <c r="B310" t="s">
        <v>17</v>
      </c>
      <c r="C310" s="164">
        <v>620.012591253555</v>
      </c>
      <c r="D310" s="164">
        <v>635.31874265970839</v>
      </c>
    </row>
    <row r="311" spans="1:4">
      <c r="B311" t="s">
        <v>18</v>
      </c>
      <c r="C311" s="164">
        <v>625.97324069562001</v>
      </c>
      <c r="D311" s="164">
        <v>636.56696766746984</v>
      </c>
    </row>
    <row r="312" spans="1:4">
      <c r="B312" t="s">
        <v>19</v>
      </c>
      <c r="C312" s="164">
        <v>621.50520717729898</v>
      </c>
      <c r="D312" s="164">
        <v>637.81764509094864</v>
      </c>
    </row>
    <row r="313" spans="1:4">
      <c r="B313" t="s">
        <v>20</v>
      </c>
      <c r="C313" s="164">
        <v>622.66494815611804</v>
      </c>
      <c r="D313" s="164">
        <v>639.07077974846095</v>
      </c>
    </row>
    <row r="314" spans="1:4">
      <c r="A314">
        <v>2012</v>
      </c>
      <c r="B314" t="s">
        <v>12</v>
      </c>
      <c r="C314" s="164">
        <v>620.14190126642995</v>
      </c>
      <c r="D314" s="164">
        <v>640.32637646778983</v>
      </c>
    </row>
    <row r="315" spans="1:4">
      <c r="B315" t="s">
        <v>13</v>
      </c>
      <c r="C315" s="164">
        <v>628.70111991580404</v>
      </c>
      <c r="D315" s="164">
        <v>641.58444008620336</v>
      </c>
    </row>
    <row r="316" spans="1:4">
      <c r="B316" t="s">
        <v>14</v>
      </c>
      <c r="C316" s="164">
        <v>624.24785514728399</v>
      </c>
      <c r="D316" s="164">
        <v>642.8449754504735</v>
      </c>
    </row>
    <row r="317" spans="1:4">
      <c r="B317" t="s">
        <v>15</v>
      </c>
      <c r="C317" s="164">
        <v>624.94382973827101</v>
      </c>
      <c r="D317" s="164">
        <v>644.10798741689496</v>
      </c>
    </row>
    <row r="318" spans="1:4">
      <c r="B318" t="s">
        <v>14</v>
      </c>
      <c r="C318" s="164">
        <v>631.29603271166695</v>
      </c>
      <c r="D318" s="164">
        <v>645.37348085130373</v>
      </c>
    </row>
    <row r="319" spans="1:4">
      <c r="B319" t="s">
        <v>16</v>
      </c>
      <c r="C319" s="164">
        <v>635.31014927885099</v>
      </c>
      <c r="D319" s="164">
        <v>646.6414606290956</v>
      </c>
    </row>
    <row r="320" spans="1:4">
      <c r="B320" t="s">
        <v>16</v>
      </c>
      <c r="C320" s="164">
        <v>641.70191732464298</v>
      </c>
      <c r="D320" s="164">
        <v>647.91193163524531</v>
      </c>
    </row>
    <row r="321" spans="1:4">
      <c r="B321" t="s">
        <v>15</v>
      </c>
      <c r="C321" s="164">
        <v>644.35809030410599</v>
      </c>
      <c r="D321" s="164">
        <v>649.18489876432511</v>
      </c>
    </row>
    <row r="322" spans="1:4">
      <c r="B322" t="s">
        <v>17</v>
      </c>
      <c r="C322" s="164">
        <v>656.244495325191</v>
      </c>
      <c r="D322" s="164">
        <v>650.46036692052394</v>
      </c>
    </row>
    <row r="323" spans="1:4">
      <c r="B323" t="s">
        <v>18</v>
      </c>
      <c r="C323" s="164">
        <v>660.82538409680103</v>
      </c>
      <c r="D323" s="164">
        <v>651.7383410176659</v>
      </c>
    </row>
    <row r="324" spans="1:4">
      <c r="B324" t="s">
        <v>19</v>
      </c>
      <c r="C324" s="164">
        <v>668.36722550591298</v>
      </c>
      <c r="D324" s="164">
        <v>653.0188259792294</v>
      </c>
    </row>
    <row r="325" spans="1:4">
      <c r="B325" t="s">
        <v>20</v>
      </c>
      <c r="C325" s="164">
        <v>669.36258975500402</v>
      </c>
      <c r="D325" s="164">
        <v>654.30182673836634</v>
      </c>
    </row>
    <row r="326" spans="1:4">
      <c r="A326">
        <v>2013</v>
      </c>
      <c r="B326" t="s">
        <v>12</v>
      </c>
      <c r="C326" s="164">
        <v>672.66104700605899</v>
      </c>
      <c r="D326" s="164">
        <v>655.58734823792065</v>
      </c>
    </row>
    <row r="327" spans="1:4">
      <c r="B327" t="s">
        <v>13</v>
      </c>
      <c r="C327" s="164">
        <v>672.56776259768696</v>
      </c>
      <c r="D327" s="164">
        <v>656.87539543044761</v>
      </c>
    </row>
    <row r="328" spans="1:4">
      <c r="B328" t="s">
        <v>14</v>
      </c>
      <c r="C328" s="164">
        <v>687.98567696108</v>
      </c>
      <c r="D328" s="164">
        <v>658.16597327823297</v>
      </c>
    </row>
    <row r="329" spans="1:4">
      <c r="B329" t="s">
        <v>15</v>
      </c>
      <c r="C329" s="164">
        <v>714.11781203626799</v>
      </c>
      <c r="D329" s="164">
        <v>659.45908675331202</v>
      </c>
    </row>
    <row r="330" spans="1:4">
      <c r="B330" t="s">
        <v>14</v>
      </c>
      <c r="C330" s="164">
        <v>695.09223541918902</v>
      </c>
      <c r="D330" s="164">
        <v>660.75474083748861</v>
      </c>
    </row>
    <row r="331" spans="1:4">
      <c r="B331" t="s">
        <v>16</v>
      </c>
      <c r="C331" s="164">
        <v>693.69471098233805</v>
      </c>
      <c r="D331" s="164">
        <v>662.05294052235456</v>
      </c>
    </row>
    <row r="332" spans="1:4">
      <c r="B332" t="s">
        <v>16</v>
      </c>
      <c r="C332" s="164">
        <v>687.566828791033</v>
      </c>
      <c r="D332" s="164">
        <v>663.35369080930877</v>
      </c>
    </row>
    <row r="333" spans="1:4">
      <c r="B333" t="s">
        <v>15</v>
      </c>
      <c r="C333" s="164">
        <v>693.83209273874695</v>
      </c>
      <c r="D333" s="164">
        <v>664.65699670957645</v>
      </c>
    </row>
    <row r="334" spans="1:4">
      <c r="B334" t="s">
        <v>17</v>
      </c>
      <c r="C334" s="164">
        <v>686.46599025195599</v>
      </c>
      <c r="D334" s="164">
        <v>665.96286324422852</v>
      </c>
    </row>
    <row r="335" spans="1:4">
      <c r="B335" t="s">
        <v>18</v>
      </c>
      <c r="C335" s="164">
        <v>677.62764470969603</v>
      </c>
      <c r="D335" s="164">
        <v>667.27129544420075</v>
      </c>
    </row>
    <row r="336" spans="1:4">
      <c r="B336" t="s">
        <v>19</v>
      </c>
      <c r="C336" s="164">
        <v>680.33687242583596</v>
      </c>
      <c r="D336" s="164">
        <v>668.58229835031364</v>
      </c>
    </row>
    <row r="337" spans="1:4">
      <c r="B337" t="s">
        <v>20</v>
      </c>
      <c r="C337" s="164">
        <v>690.331680186119</v>
      </c>
      <c r="D337" s="164">
        <v>669.89587701329117</v>
      </c>
    </row>
    <row r="338" spans="1:4">
      <c r="A338">
        <v>2014</v>
      </c>
      <c r="B338" t="s">
        <v>12</v>
      </c>
      <c r="C338" s="164">
        <v>696.95777020841604</v>
      </c>
      <c r="D338" s="164">
        <v>671.21203649378072</v>
      </c>
    </row>
    <row r="339" spans="1:4">
      <c r="B339" t="s">
        <v>13</v>
      </c>
      <c r="C339" s="164">
        <v>687.91913338723305</v>
      </c>
      <c r="D339" s="164">
        <v>672.53078186237246</v>
      </c>
    </row>
    <row r="340" spans="1:4">
      <c r="B340" t="s">
        <v>14</v>
      </c>
      <c r="C340" s="164">
        <v>683.20986655648903</v>
      </c>
      <c r="D340" s="164">
        <v>673.85211819961887</v>
      </c>
    </row>
    <row r="341" spans="1:4">
      <c r="B341" t="s">
        <v>15</v>
      </c>
      <c r="C341" s="164">
        <v>677.24289075225795</v>
      </c>
      <c r="D341" s="164">
        <v>675.17605059605432</v>
      </c>
    </row>
    <row r="342" spans="1:4">
      <c r="B342" t="s">
        <v>14</v>
      </c>
      <c r="C342" s="164">
        <v>678.10844089044997</v>
      </c>
      <c r="D342" s="164">
        <v>676.50258415221447</v>
      </c>
    </row>
    <row r="343" spans="1:4">
      <c r="B343" t="s">
        <v>16</v>
      </c>
      <c r="C343" s="164">
        <v>682.67791529284295</v>
      </c>
      <c r="D343" s="164">
        <v>677.83172397865644</v>
      </c>
    </row>
    <row r="344" spans="1:4">
      <c r="B344" t="s">
        <v>16</v>
      </c>
      <c r="C344" s="164">
        <v>685.14854664947995</v>
      </c>
      <c r="D344" s="164">
        <v>679.16347519597787</v>
      </c>
    </row>
    <row r="345" spans="1:4">
      <c r="B345" t="s">
        <v>15</v>
      </c>
      <c r="C345" s="164">
        <v>683.03539298132296</v>
      </c>
      <c r="D345" s="164">
        <v>680.49784293483719</v>
      </c>
    </row>
    <row r="346" spans="1:4">
      <c r="B346" t="s">
        <v>17</v>
      </c>
      <c r="C346" s="164">
        <v>678.97028341900705</v>
      </c>
      <c r="D346" s="164">
        <v>681.83483233597303</v>
      </c>
    </row>
    <row r="347" spans="1:4">
      <c r="B347" t="s">
        <v>18</v>
      </c>
      <c r="C347" s="164">
        <v>684.48693860298795</v>
      </c>
      <c r="D347" s="164">
        <v>683.17444855022416</v>
      </c>
    </row>
    <row r="348" spans="1:4">
      <c r="B348" t="s">
        <v>19</v>
      </c>
      <c r="C348" s="164">
        <v>688.26371120561896</v>
      </c>
      <c r="D348" s="164">
        <v>684.5166967385494</v>
      </c>
    </row>
    <row r="349" spans="1:4">
      <c r="B349" t="s">
        <v>20</v>
      </c>
      <c r="C349" s="164">
        <v>679.73983752601805</v>
      </c>
      <c r="D349" s="164">
        <v>685.86158207204721</v>
      </c>
    </row>
    <row r="350" spans="1:4">
      <c r="A350">
        <v>2015</v>
      </c>
      <c r="B350" t="s">
        <v>12</v>
      </c>
      <c r="C350" s="164">
        <v>665.15290287596702</v>
      </c>
      <c r="D350" s="164">
        <v>687.20910973197601</v>
      </c>
    </row>
    <row r="351" spans="1:4">
      <c r="B351" t="s">
        <v>13</v>
      </c>
      <c r="C351" s="164">
        <v>656.45193882469698</v>
      </c>
      <c r="D351" s="164">
        <v>688.55928490977396</v>
      </c>
    </row>
    <row r="352" spans="1:4">
      <c r="B352" t="s">
        <v>14</v>
      </c>
      <c r="C352" s="164">
        <v>681.762807452527</v>
      </c>
      <c r="D352" s="164">
        <v>689.91211280707887</v>
      </c>
    </row>
    <row r="353" spans="1:4">
      <c r="B353" t="s">
        <v>15</v>
      </c>
      <c r="C353" s="164">
        <v>698.68267400124205</v>
      </c>
      <c r="D353" s="164">
        <v>691.2675986357483</v>
      </c>
    </row>
    <row r="354" spans="1:4">
      <c r="B354" t="s">
        <v>14</v>
      </c>
      <c r="C354" s="164">
        <v>713.21619614167798</v>
      </c>
      <c r="D354" s="164">
        <v>692.62574761787982</v>
      </c>
    </row>
    <row r="355" spans="1:4">
      <c r="B355" t="s">
        <v>16</v>
      </c>
      <c r="C355" s="164">
        <v>719.52599921308797</v>
      </c>
      <c r="D355" s="164">
        <v>693.9865649858308</v>
      </c>
    </row>
    <row r="356" spans="1:4">
      <c r="B356" t="s">
        <v>16</v>
      </c>
      <c r="C356" s="164">
        <v>724.47813761455404</v>
      </c>
      <c r="D356" s="164">
        <v>695.35005598223881</v>
      </c>
    </row>
    <row r="357" spans="1:4">
      <c r="B357" t="s">
        <v>15</v>
      </c>
      <c r="C357" s="164">
        <v>723.43922076072602</v>
      </c>
      <c r="D357" s="164">
        <v>696.71622586004185</v>
      </c>
    </row>
    <row r="358" spans="1:4">
      <c r="B358" t="s">
        <v>17</v>
      </c>
      <c r="C358" s="164">
        <v>739.010146933334</v>
      </c>
      <c r="D358" s="164">
        <v>698.08507988249823</v>
      </c>
    </row>
    <row r="359" spans="1:4">
      <c r="B359" t="s">
        <v>18</v>
      </c>
      <c r="C359" s="164">
        <v>748.60946350715597</v>
      </c>
      <c r="D359" s="164">
        <v>699.4566233232074</v>
      </c>
    </row>
    <row r="360" spans="1:4">
      <c r="B360" t="s">
        <v>19</v>
      </c>
      <c r="C360" s="164">
        <v>752.788129902783</v>
      </c>
      <c r="D360" s="164">
        <v>700.8308614661297</v>
      </c>
    </row>
    <row r="361" spans="1:4">
      <c r="B361" t="s">
        <v>20</v>
      </c>
      <c r="C361" s="164">
        <v>753.06010349061899</v>
      </c>
      <c r="D361" s="164">
        <v>702.20779960560719</v>
      </c>
    </row>
    <row r="362" spans="1:4">
      <c r="A362">
        <v>2016</v>
      </c>
      <c r="B362" t="s">
        <v>12</v>
      </c>
      <c r="C362" s="164">
        <v>756.56174863423598</v>
      </c>
      <c r="D362" s="164">
        <v>703.58744304638378</v>
      </c>
    </row>
    <row r="363" spans="1:4">
      <c r="B363" t="s">
        <v>13</v>
      </c>
      <c r="C363" s="164">
        <v>758.84075336984904</v>
      </c>
      <c r="D363" s="164">
        <v>704.96979710362564</v>
      </c>
    </row>
    <row r="364" spans="1:4">
      <c r="B364" t="s">
        <v>14</v>
      </c>
      <c r="C364" s="164">
        <v>736.45025150838205</v>
      </c>
      <c r="D364" s="164">
        <v>706.35486710294185</v>
      </c>
    </row>
    <row r="365" spans="1:4">
      <c r="B365" t="s">
        <v>15</v>
      </c>
      <c r="C365" s="164">
        <v>756.65851715352198</v>
      </c>
      <c r="D365" s="164">
        <v>707.74265838040492</v>
      </c>
    </row>
    <row r="366" spans="1:4">
      <c r="B366" t="s">
        <v>14</v>
      </c>
      <c r="C366" s="164">
        <v>749.43216828833295</v>
      </c>
      <c r="D366" s="164">
        <v>709.13317628257107</v>
      </c>
    </row>
    <row r="367" spans="1:4">
      <c r="B367" t="s">
        <v>16</v>
      </c>
      <c r="C367" s="164">
        <v>751.62547428814901</v>
      </c>
      <c r="D367" s="164">
        <v>710.5264261665011</v>
      </c>
    </row>
    <row r="368" spans="1:4">
      <c r="B368" t="s">
        <v>16</v>
      </c>
      <c r="C368" s="164">
        <v>746.47671527842101</v>
      </c>
      <c r="D368" s="164">
        <v>711.92241339978102</v>
      </c>
    </row>
    <row r="369" spans="1:4">
      <c r="B369" t="s">
        <v>15</v>
      </c>
      <c r="C369" s="164">
        <v>761.42711923639501</v>
      </c>
      <c r="D369" s="164">
        <v>713.32114336054258</v>
      </c>
    </row>
    <row r="370" spans="1:4">
      <c r="B370" t="s">
        <v>17</v>
      </c>
      <c r="C370" s="164">
        <v>758.99893394553601</v>
      </c>
      <c r="D370" s="164">
        <v>714.72262143748412</v>
      </c>
    </row>
    <row r="371" spans="1:4">
      <c r="B371" t="s">
        <v>18</v>
      </c>
      <c r="C371" s="164">
        <v>743.72737005796796</v>
      </c>
      <c r="D371" s="164">
        <v>716.12685302989121</v>
      </c>
    </row>
    <row r="372" spans="1:4">
      <c r="B372" t="s">
        <v>19</v>
      </c>
      <c r="C372" s="164">
        <v>701.69254327500403</v>
      </c>
      <c r="D372" s="164">
        <v>717.53384354765751</v>
      </c>
    </row>
    <row r="373" spans="1:4">
      <c r="B373" t="s">
        <v>20</v>
      </c>
      <c r="C373" s="164">
        <v>707.89955296758103</v>
      </c>
      <c r="D373" s="164">
        <v>718.94359841130574</v>
      </c>
    </row>
    <row r="374" spans="1:4">
      <c r="A374">
        <v>2017</v>
      </c>
      <c r="B374" t="s">
        <v>12</v>
      </c>
      <c r="C374" s="164">
        <v>727.32278909695697</v>
      </c>
      <c r="D374" s="164">
        <v>720.35612305200834</v>
      </c>
    </row>
    <row r="375" spans="1:4">
      <c r="B375" t="s">
        <v>13</v>
      </c>
      <c r="C375" s="164">
        <v>728.87693203308197</v>
      </c>
      <c r="D375" s="164">
        <v>721.77142291160851</v>
      </c>
    </row>
    <row r="376" spans="1:4">
      <c r="B376" t="s">
        <v>14</v>
      </c>
      <c r="C376" s="164">
        <v>744.85231020716401</v>
      </c>
      <c r="D376" s="164">
        <v>723.18950344264113</v>
      </c>
    </row>
    <row r="377" spans="1:4">
      <c r="B377" t="s">
        <v>15</v>
      </c>
      <c r="C377" s="164">
        <v>740.67287515600401</v>
      </c>
      <c r="D377" s="164">
        <v>724.61037010835389</v>
      </c>
    </row>
    <row r="378" spans="1:4">
      <c r="B378" t="s">
        <v>14</v>
      </c>
      <c r="C378" s="164">
        <v>733.76182220827195</v>
      </c>
      <c r="D378" s="164">
        <v>726.03402838272814</v>
      </c>
    </row>
    <row r="379" spans="1:4">
      <c r="B379" t="s">
        <v>16</v>
      </c>
      <c r="C379" s="164">
        <v>725.546102129882</v>
      </c>
      <c r="D379" s="164">
        <v>727.4604837505002</v>
      </c>
    </row>
    <row r="380" spans="1:4">
      <c r="B380" t="s">
        <v>16</v>
      </c>
      <c r="C380" s="164">
        <v>722.82902715561102</v>
      </c>
      <c r="D380" s="164">
        <v>728.88974170718222</v>
      </c>
    </row>
    <row r="381" spans="1:4">
      <c r="B381" t="s">
        <v>15</v>
      </c>
      <c r="C381" s="164">
        <v>722.32892944483001</v>
      </c>
      <c r="D381" s="164">
        <v>730.32180775908364</v>
      </c>
    </row>
    <row r="382" spans="1:4">
      <c r="B382" t="s">
        <v>17</v>
      </c>
      <c r="C382" s="164">
        <v>715.58588547540603</v>
      </c>
      <c r="D382" s="164">
        <v>731.75668742333232</v>
      </c>
    </row>
    <row r="383" spans="1:4">
      <c r="B383" t="s">
        <v>18</v>
      </c>
      <c r="C383" s="164">
        <v>707.36836751818998</v>
      </c>
      <c r="D383" s="164">
        <v>733.19438622789562</v>
      </c>
    </row>
    <row r="384" spans="1:4">
      <c r="B384" t="s">
        <v>19</v>
      </c>
      <c r="C384" s="164">
        <v>708.43101428046305</v>
      </c>
      <c r="D384" s="164">
        <v>734.63490971160172</v>
      </c>
    </row>
    <row r="385" spans="1:4">
      <c r="B385" t="s">
        <v>20</v>
      </c>
      <c r="C385" s="164">
        <v>705.07600533987602</v>
      </c>
      <c r="D385" s="164">
        <v>736.07826342416138</v>
      </c>
    </row>
    <row r="386" spans="1:4">
      <c r="A386">
        <v>2018</v>
      </c>
      <c r="B386" t="s">
        <v>12</v>
      </c>
      <c r="C386" s="164">
        <v>721.14835142836296</v>
      </c>
      <c r="D386" s="164">
        <v>737.5244529261887</v>
      </c>
    </row>
    <row r="387" spans="1:4">
      <c r="B387" t="s">
        <v>13</v>
      </c>
      <c r="C387" s="164">
        <v>715.27614451090801</v>
      </c>
      <c r="D387" s="164">
        <v>738.973483789223</v>
      </c>
    </row>
    <row r="388" spans="1:4">
      <c r="B388" t="s">
        <v>14</v>
      </c>
      <c r="C388" s="164">
        <v>721.24261337009705</v>
      </c>
      <c r="D388" s="164">
        <v>740.42536159575002</v>
      </c>
    </row>
    <row r="389" spans="1:4">
      <c r="B389" t="s">
        <v>15</v>
      </c>
      <c r="C389" s="164">
        <v>712.049771746695</v>
      </c>
      <c r="D389" s="164">
        <v>741.88009193922369</v>
      </c>
    </row>
    <row r="390" spans="1:4">
      <c r="B390" t="s">
        <v>14</v>
      </c>
      <c r="C390" s="164">
        <v>728.04391602889496</v>
      </c>
      <c r="D390" s="164">
        <v>743.33768042408747</v>
      </c>
    </row>
    <row r="391" spans="1:4">
      <c r="B391" t="s">
        <v>16</v>
      </c>
      <c r="C391" s="164">
        <v>743.97595624537905</v>
      </c>
      <c r="D391" s="164">
        <v>744.79813266579583</v>
      </c>
    </row>
    <row r="392" spans="1:4">
      <c r="B392" t="s">
        <v>16</v>
      </c>
      <c r="C392" s="164">
        <v>764.45052435595903</v>
      </c>
      <c r="D392" s="164">
        <v>746.26145429083635</v>
      </c>
    </row>
    <row r="393" spans="1:4">
      <c r="B393" t="s">
        <v>15</v>
      </c>
      <c r="C393" s="164">
        <v>760.60052445131498</v>
      </c>
      <c r="D393" s="164">
        <v>747.72765093675082</v>
      </c>
    </row>
    <row r="394" spans="1:4">
      <c r="B394" t="s">
        <v>17</v>
      </c>
      <c r="C394" s="164">
        <v>756.79703661679696</v>
      </c>
      <c r="D394" s="164">
        <v>749.19672825215741</v>
      </c>
    </row>
    <row r="395" spans="1:4">
      <c r="B395" t="s">
        <v>18</v>
      </c>
      <c r="C395" s="164">
        <v>749.95583089992203</v>
      </c>
      <c r="D395" s="164">
        <v>750.66869189677209</v>
      </c>
    </row>
    <row r="396" spans="1:4">
      <c r="B396" t="s">
        <v>19</v>
      </c>
      <c r="C396" s="164">
        <v>751.29060515093397</v>
      </c>
      <c r="D396" s="164">
        <v>752.14354754143073</v>
      </c>
    </row>
    <row r="397" spans="1:4">
      <c r="B397" t="s">
        <v>20</v>
      </c>
      <c r="C397" s="164">
        <v>756.79546334003896</v>
      </c>
      <c r="D397" s="164">
        <v>753.62130086811089</v>
      </c>
    </row>
    <row r="398" spans="1:4">
      <c r="A398">
        <v>2019</v>
      </c>
      <c r="B398" t="s">
        <v>12</v>
      </c>
      <c r="C398" s="164">
        <v>734.21147793029297</v>
      </c>
      <c r="D398" s="164">
        <v>755.10195756995347</v>
      </c>
    </row>
    <row r="399" spans="1:4">
      <c r="B399" t="s">
        <v>13</v>
      </c>
      <c r="C399" s="164">
        <v>742.44511677695903</v>
      </c>
      <c r="D399" s="164">
        <v>756.58552335128491</v>
      </c>
    </row>
    <row r="400" spans="1:4">
      <c r="B400" t="s">
        <v>14</v>
      </c>
      <c r="C400" s="164">
        <v>741.790777825757</v>
      </c>
      <c r="D400" s="164">
        <v>758.072003927639</v>
      </c>
    </row>
    <row r="401" spans="1:4">
      <c r="B401" t="s">
        <v>15</v>
      </c>
      <c r="C401" s="164">
        <v>751.17711419397006</v>
      </c>
      <c r="D401" s="164">
        <v>759.5614050257791</v>
      </c>
    </row>
    <row r="402" spans="1:4">
      <c r="B402" t="s">
        <v>14</v>
      </c>
      <c r="C402" s="164">
        <v>763.95848135175299</v>
      </c>
      <c r="D402" s="164">
        <v>761.05373238371988</v>
      </c>
    </row>
    <row r="403" spans="1:4">
      <c r="B403" t="s">
        <v>16</v>
      </c>
      <c r="C403" s="164">
        <v>771.63736379570298</v>
      </c>
      <c r="D403" s="164">
        <v>762.54899175074968</v>
      </c>
    </row>
    <row r="404" spans="1:4">
      <c r="B404" t="s">
        <v>16</v>
      </c>
      <c r="C404" s="164">
        <v>779.37246246097402</v>
      </c>
      <c r="D404" s="164">
        <v>764.04718888745276</v>
      </c>
    </row>
    <row r="405" spans="1:4">
      <c r="B405" t="s">
        <v>15</v>
      </c>
      <c r="C405" s="164">
        <v>780.42584834405204</v>
      </c>
      <c r="D405" s="164">
        <v>765.54832956573114</v>
      </c>
    </row>
    <row r="406" spans="1:4">
      <c r="B406" t="s">
        <v>17</v>
      </c>
      <c r="C406" s="164">
        <v>802.27183394606698</v>
      </c>
      <c r="D406" s="164">
        <v>767.05241956882708</v>
      </c>
    </row>
    <row r="407" spans="1:4">
      <c r="B407" t="s">
        <v>18</v>
      </c>
      <c r="C407" s="164">
        <v>798.48531608522899</v>
      </c>
      <c r="D407" s="164">
        <v>768.55946469134528</v>
      </c>
    </row>
    <row r="408" spans="1:4">
      <c r="B408" t="s">
        <v>19</v>
      </c>
      <c r="C408" s="164">
        <v>794.66398107922498</v>
      </c>
      <c r="D408" s="164">
        <v>770.0694707392754</v>
      </c>
    </row>
    <row r="409" spans="1:4">
      <c r="B409" t="s">
        <v>20</v>
      </c>
      <c r="C409" s="164">
        <v>771.58244353001396</v>
      </c>
      <c r="D409" s="164">
        <v>771.58244353001396</v>
      </c>
    </row>
    <row r="410" spans="1:4">
      <c r="A410">
        <v>2020</v>
      </c>
      <c r="B410" t="s">
        <v>12</v>
      </c>
      <c r="C410" s="164">
        <v>760.85489215100404</v>
      </c>
      <c r="D410" s="164">
        <v>773.09838889238733</v>
      </c>
    </row>
    <row r="411" spans="1:4">
      <c r="B411" t="s">
        <v>13</v>
      </c>
      <c r="C411" s="164">
        <v>760.97044956070295</v>
      </c>
      <c r="D411" s="164">
        <v>774.61731266667368</v>
      </c>
    </row>
    <row r="412" spans="1:4">
      <c r="B412" t="s">
        <v>14</v>
      </c>
      <c r="C412" s="164">
        <v>744.81028880481904</v>
      </c>
      <c r="D412" s="164">
        <v>776.13922070462593</v>
      </c>
    </row>
    <row r="413" spans="1:4">
      <c r="B413" t="s">
        <v>15</v>
      </c>
      <c r="C413" s="164">
        <v>675.91433040650702</v>
      </c>
      <c r="D413" s="164">
        <v>777.6641188694939</v>
      </c>
    </row>
    <row r="414" spans="1:4">
      <c r="B414" t="s">
        <v>14</v>
      </c>
      <c r="C414" s="164">
        <v>589.87905080600206</v>
      </c>
      <c r="D414" s="164">
        <v>779.19201303604711</v>
      </c>
    </row>
    <row r="415" spans="1:4">
      <c r="B415" t="s">
        <v>16</v>
      </c>
      <c r="C415" s="164">
        <v>534.85694169426301</v>
      </c>
      <c r="D415" s="164">
        <v>780.72290909059734</v>
      </c>
    </row>
    <row r="416" spans="1:4">
      <c r="B416" t="s">
        <v>16</v>
      </c>
      <c r="C416" s="164">
        <v>509.04837997043302</v>
      </c>
      <c r="D416" s="164">
        <v>782.2568129310215</v>
      </c>
    </row>
    <row r="417" spans="1:4">
      <c r="B417" t="s">
        <v>15</v>
      </c>
      <c r="C417" s="164">
        <v>508.48921007854301</v>
      </c>
      <c r="D417" s="164">
        <v>783.79373046678393</v>
      </c>
    </row>
    <row r="418" spans="1:4">
      <c r="B418" t="s">
        <v>17</v>
      </c>
      <c r="C418" s="164">
        <v>530.20120133531498</v>
      </c>
      <c r="D418" s="164">
        <v>785.33366761895968</v>
      </c>
    </row>
    <row r="419" spans="1:4">
      <c r="B419" t="s">
        <v>18</v>
      </c>
      <c r="C419" s="164">
        <v>593.91487322902196</v>
      </c>
      <c r="D419" s="164">
        <v>786.87663032025694</v>
      </c>
    </row>
    <row r="420" spans="1:4">
      <c r="B420" t="s">
        <v>19</v>
      </c>
      <c r="C420" s="164">
        <v>612.948746507637</v>
      </c>
      <c r="D420" s="164">
        <v>788.42262451504007</v>
      </c>
    </row>
    <row r="421" spans="1:4">
      <c r="B421" t="s">
        <v>20</v>
      </c>
      <c r="C421" s="164">
        <v>643.10034728548999</v>
      </c>
      <c r="D421" s="164">
        <v>789.97165615935239</v>
      </c>
    </row>
    <row r="422" spans="1:4">
      <c r="A422">
        <v>2021</v>
      </c>
      <c r="B422" t="s">
        <v>12</v>
      </c>
      <c r="C422" s="164">
        <v>649.89564952850799</v>
      </c>
      <c r="D422" s="164">
        <v>791.52373122093923</v>
      </c>
    </row>
    <row r="423" spans="1:4">
      <c r="B423" t="s">
        <v>13</v>
      </c>
      <c r="C423" s="164">
        <v>678.30511503505795</v>
      </c>
      <c r="D423" s="164">
        <v>793.07885567927087</v>
      </c>
    </row>
    <row r="424" spans="1:4">
      <c r="B424" t="s">
        <v>14</v>
      </c>
      <c r="C424" s="164">
        <v>692.49250296504397</v>
      </c>
      <c r="D424" s="164">
        <v>794.63703552556569</v>
      </c>
    </row>
    <row r="425" spans="1:4">
      <c r="B425" t="s">
        <v>15</v>
      </c>
      <c r="C425" s="164">
        <v>711.19516280784796</v>
      </c>
      <c r="D425" s="164">
        <v>796.19827676281295</v>
      </c>
    </row>
    <row r="426" spans="1:4">
      <c r="B426" t="s">
        <v>14</v>
      </c>
      <c r="C426" s="164">
        <v>732.19661228539303</v>
      </c>
      <c r="D426" s="164">
        <v>797.76258540579636</v>
      </c>
    </row>
    <row r="427" spans="1:4">
      <c r="B427" t="s">
        <v>16</v>
      </c>
      <c r="C427" s="164">
        <v>750.60093090492501</v>
      </c>
      <c r="D427" s="164">
        <v>799.3299674811168</v>
      </c>
    </row>
    <row r="428" spans="1:4">
      <c r="B428" t="s">
        <v>16</v>
      </c>
      <c r="C428" s="164">
        <v>754.83297434174699</v>
      </c>
      <c r="D428" s="164">
        <v>800.90042902721586</v>
      </c>
    </row>
    <row r="429" spans="1:4">
      <c r="B429" t="s">
        <v>15</v>
      </c>
      <c r="C429" s="164">
        <v>773.65816370880498</v>
      </c>
      <c r="D429" s="164">
        <v>802.47397609439895</v>
      </c>
    </row>
    <row r="430" spans="1:4">
      <c r="B430" t="s">
        <v>17</v>
      </c>
      <c r="C430" s="164">
        <v>770.47692413632797</v>
      </c>
      <c r="D430" s="164">
        <v>804.05061474485876</v>
      </c>
    </row>
    <row r="431" spans="1:4">
      <c r="B431" t="s">
        <v>18</v>
      </c>
      <c r="C431" s="164">
        <v>784.80858400337695</v>
      </c>
      <c r="D431" s="164">
        <v>805.6303510526983</v>
      </c>
    </row>
    <row r="432" spans="1:4">
      <c r="B432" t="s">
        <v>19</v>
      </c>
      <c r="C432" s="164">
        <v>789.93243858939195</v>
      </c>
      <c r="D432" s="164">
        <v>807.21319110395461</v>
      </c>
    </row>
    <row r="433" spans="1:4">
      <c r="B433" t="s">
        <v>20</v>
      </c>
      <c r="C433" s="164">
        <v>787.02254557120705</v>
      </c>
      <c r="D433" s="164">
        <v>808.79914099662221</v>
      </c>
    </row>
    <row r="434" spans="1:4">
      <c r="A434">
        <v>2022</v>
      </c>
      <c r="B434" t="s">
        <v>12</v>
      </c>
      <c r="C434" s="164">
        <v>790.29197162173</v>
      </c>
      <c r="D434" s="164">
        <v>810.38820684067639</v>
      </c>
    </row>
    <row r="435" spans="1:4">
      <c r="B435" t="s">
        <v>13</v>
      </c>
      <c r="C435" s="164">
        <v>767.71137665349602</v>
      </c>
      <c r="D435" s="164">
        <v>811.98039475809674</v>
      </c>
    </row>
    <row r="436" spans="1:4">
      <c r="B436" t="s">
        <v>14</v>
      </c>
      <c r="C436" s="164">
        <v>774.31917674587305</v>
      </c>
      <c r="D436" s="164">
        <v>813.57571088289103</v>
      </c>
    </row>
    <row r="437" spans="1:4">
      <c r="B437" t="s">
        <v>15</v>
      </c>
      <c r="C437" s="164">
        <v>761.42520018301798</v>
      </c>
      <c r="D437" s="164">
        <v>815.17416136111854</v>
      </c>
    </row>
    <row r="438" spans="1:4">
      <c r="B438" t="s">
        <v>14</v>
      </c>
      <c r="C438" s="164">
        <v>773.71488035601101</v>
      </c>
      <c r="D438" s="164">
        <v>816.77575235091388</v>
      </c>
    </row>
    <row r="439" spans="1:4">
      <c r="B439" t="s">
        <v>16</v>
      </c>
      <c r="C439" s="164">
        <v>785.43096802489504</v>
      </c>
      <c r="D439" s="164">
        <v>818.3804900225108</v>
      </c>
    </row>
    <row r="440" spans="1:4">
      <c r="B440" t="s">
        <v>16</v>
      </c>
      <c r="C440" s="164">
        <v>800.86565649237195</v>
      </c>
      <c r="D440" s="164">
        <v>819.98838055826559</v>
      </c>
    </row>
    <row r="441" spans="1:4">
      <c r="B441" t="s">
        <v>15</v>
      </c>
      <c r="C441" s="164">
        <v>805.32386760815996</v>
      </c>
      <c r="D441" s="164">
        <v>821.59943015268129</v>
      </c>
    </row>
    <row r="442" spans="1:4">
      <c r="B442" t="s">
        <v>17</v>
      </c>
      <c r="C442" s="164">
        <v>786.65702386454802</v>
      </c>
      <c r="D442" s="164">
        <v>823.21364501243158</v>
      </c>
    </row>
    <row r="443" spans="1:4">
      <c r="B443" t="s">
        <v>18</v>
      </c>
      <c r="C443" s="164">
        <v>772.34614965851301</v>
      </c>
      <c r="D443" s="164">
        <v>824.83103135638419</v>
      </c>
    </row>
    <row r="444" spans="1:4">
      <c r="B444" t="s">
        <v>19</v>
      </c>
      <c r="C444" s="164">
        <v>742.64478375574095</v>
      </c>
      <c r="D444" s="164">
        <v>826.45159541562555</v>
      </c>
    </row>
    <row r="445" spans="1:4">
      <c r="B445" t="s">
        <v>20</v>
      </c>
      <c r="C445" s="164">
        <v>738.47715137070497</v>
      </c>
      <c r="D445" s="164">
        <v>828.07534343348414</v>
      </c>
    </row>
    <row r="446" spans="1:4">
      <c r="A446">
        <v>2023</v>
      </c>
      <c r="B446" t="s">
        <v>12</v>
      </c>
      <c r="C446" s="164">
        <v>732.97093175981399</v>
      </c>
      <c r="D446" s="164">
        <v>829.70228166555512</v>
      </c>
    </row>
    <row r="447" spans="1:4">
      <c r="B447" t="s">
        <v>13</v>
      </c>
      <c r="C447" s="164">
        <v>735.29466255617604</v>
      </c>
      <c r="D447" s="164">
        <v>831.3324163797239</v>
      </c>
    </row>
    <row r="448" spans="1:4">
      <c r="B448" t="s">
        <v>14</v>
      </c>
      <c r="C448" s="164">
        <v>732.82880829331498</v>
      </c>
      <c r="D448" s="164">
        <v>832.96575385619076</v>
      </c>
    </row>
    <row r="449" spans="2:4">
      <c r="B449" t="s">
        <v>15</v>
      </c>
      <c r="C449" s="164">
        <v>739.80710684610995</v>
      </c>
      <c r="D449" s="164">
        <v>834.60230038749478</v>
      </c>
    </row>
    <row r="450" spans="2:4">
      <c r="B450" t="s">
        <v>14</v>
      </c>
      <c r="C450" s="164">
        <v>742.80655246471201</v>
      </c>
      <c r="D450" s="164">
        <v>836.24206227853801</v>
      </c>
    </row>
    <row r="451" spans="2:4">
      <c r="B451" t="s">
        <v>16</v>
      </c>
      <c r="C451" s="164">
        <v>734.70483031685603</v>
      </c>
      <c r="D451" s="164">
        <v>837.88504584661007</v>
      </c>
    </row>
    <row r="452" spans="2:4">
      <c r="B452" t="s">
        <v>16</v>
      </c>
      <c r="C452" s="164">
        <v>732.27222597912498</v>
      </c>
      <c r="D452" s="164">
        <v>839.53125742141208</v>
      </c>
    </row>
    <row r="453" spans="2:4">
      <c r="B453" t="s">
        <v>15</v>
      </c>
      <c r="C453" s="164">
        <v>732.162425474683</v>
      </c>
      <c r="D453" s="164">
        <v>841.1807033450815</v>
      </c>
    </row>
    <row r="454" spans="2:4">
      <c r="B454" t="s">
        <v>17</v>
      </c>
      <c r="C454" s="164">
        <v>731.91482586481698</v>
      </c>
      <c r="D454" s="164">
        <v>842.8333899722162</v>
      </c>
    </row>
    <row r="455" spans="2:4">
      <c r="B455" t="s">
        <v>18</v>
      </c>
      <c r="C455" s="164">
        <v>696.52413507589404</v>
      </c>
      <c r="D455" s="164">
        <v>844.48932366989902</v>
      </c>
    </row>
  </sheetData>
  <hyperlinks>
    <hyperlink ref="A1" location="Indice!A1" display="Índice" xr:uid="{36D67E5A-E88B-42B7-AEA5-703466D0C8B9}"/>
  </hyperlink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39E0A-38C5-46B5-870A-D6C2A6DD210A}">
  <sheetPr>
    <tabColor theme="5"/>
  </sheetPr>
  <dimension ref="A1:G65"/>
  <sheetViews>
    <sheetView showGridLines="0" zoomScaleNormal="100" workbookViewId="0">
      <pane ySplit="3" topLeftCell="A43" activePane="bottomLeft" state="frozen"/>
      <selection pane="bottomLeft" activeCell="A60" sqref="A60"/>
    </sheetView>
  </sheetViews>
  <sheetFormatPr baseColWidth="10" defaultRowHeight="14.5"/>
  <cols>
    <col min="1" max="1" width="5.453125" customWidth="1"/>
    <col min="2" max="2" width="3.54296875" customWidth="1"/>
    <col min="3" max="3" width="14.1796875" customWidth="1"/>
    <col min="4" max="4" width="14.26953125" customWidth="1"/>
    <col min="5" max="5" width="1.7265625" customWidth="1"/>
    <col min="6" max="6" width="11" customWidth="1"/>
    <col min="7" max="7" width="12.54296875" customWidth="1"/>
    <col min="8" max="8" width="9.7265625" customWidth="1"/>
    <col min="238" max="239" width="11.7265625" customWidth="1"/>
    <col min="240" max="240" width="5.7265625" customWidth="1"/>
    <col min="241" max="241" width="11.7265625" customWidth="1"/>
    <col min="494" max="495" width="11.7265625" customWidth="1"/>
    <col min="496" max="496" width="5.7265625" customWidth="1"/>
    <col min="497" max="497" width="11.7265625" customWidth="1"/>
    <col min="750" max="751" width="11.7265625" customWidth="1"/>
    <col min="752" max="752" width="5.7265625" customWidth="1"/>
    <col min="753" max="753" width="11.7265625" customWidth="1"/>
    <col min="1006" max="1007" width="11.7265625" customWidth="1"/>
    <col min="1008" max="1008" width="5.7265625" customWidth="1"/>
    <col min="1009" max="1009" width="11.7265625" customWidth="1"/>
    <col min="1262" max="1263" width="11.7265625" customWidth="1"/>
    <col min="1264" max="1264" width="5.7265625" customWidth="1"/>
    <col min="1265" max="1265" width="11.7265625" customWidth="1"/>
    <col min="1518" max="1519" width="11.7265625" customWidth="1"/>
    <col min="1520" max="1520" width="5.7265625" customWidth="1"/>
    <col min="1521" max="1521" width="11.7265625" customWidth="1"/>
    <col min="1774" max="1775" width="11.7265625" customWidth="1"/>
    <col min="1776" max="1776" width="5.7265625" customWidth="1"/>
    <col min="1777" max="1777" width="11.7265625" customWidth="1"/>
    <col min="2030" max="2031" width="11.7265625" customWidth="1"/>
    <col min="2032" max="2032" width="5.7265625" customWidth="1"/>
    <col min="2033" max="2033" width="11.7265625" customWidth="1"/>
    <col min="2286" max="2287" width="11.7265625" customWidth="1"/>
    <col min="2288" max="2288" width="5.7265625" customWidth="1"/>
    <col min="2289" max="2289" width="11.7265625" customWidth="1"/>
    <col min="2542" max="2543" width="11.7265625" customWidth="1"/>
    <col min="2544" max="2544" width="5.7265625" customWidth="1"/>
    <col min="2545" max="2545" width="11.7265625" customWidth="1"/>
    <col min="2798" max="2799" width="11.7265625" customWidth="1"/>
    <col min="2800" max="2800" width="5.7265625" customWidth="1"/>
    <col min="2801" max="2801" width="11.7265625" customWidth="1"/>
    <col min="3054" max="3055" width="11.7265625" customWidth="1"/>
    <col min="3056" max="3056" width="5.7265625" customWidth="1"/>
    <col min="3057" max="3057" width="11.7265625" customWidth="1"/>
    <col min="3310" max="3311" width="11.7265625" customWidth="1"/>
    <col min="3312" max="3312" width="5.7265625" customWidth="1"/>
    <col min="3313" max="3313" width="11.7265625" customWidth="1"/>
    <col min="3566" max="3567" width="11.7265625" customWidth="1"/>
    <col min="3568" max="3568" width="5.7265625" customWidth="1"/>
    <col min="3569" max="3569" width="11.7265625" customWidth="1"/>
    <col min="3822" max="3823" width="11.7265625" customWidth="1"/>
    <col min="3824" max="3824" width="5.7265625" customWidth="1"/>
    <col min="3825" max="3825" width="11.7265625" customWidth="1"/>
    <col min="4078" max="4079" width="11.7265625" customWidth="1"/>
    <col min="4080" max="4080" width="5.7265625" customWidth="1"/>
    <col min="4081" max="4081" width="11.7265625" customWidth="1"/>
    <col min="4334" max="4335" width="11.7265625" customWidth="1"/>
    <col min="4336" max="4336" width="5.7265625" customWidth="1"/>
    <col min="4337" max="4337" width="11.7265625" customWidth="1"/>
    <col min="4590" max="4591" width="11.7265625" customWidth="1"/>
    <col min="4592" max="4592" width="5.7265625" customWidth="1"/>
    <col min="4593" max="4593" width="11.7265625" customWidth="1"/>
    <col min="4846" max="4847" width="11.7265625" customWidth="1"/>
    <col min="4848" max="4848" width="5.7265625" customWidth="1"/>
    <col min="4849" max="4849" width="11.7265625" customWidth="1"/>
    <col min="5102" max="5103" width="11.7265625" customWidth="1"/>
    <col min="5104" max="5104" width="5.7265625" customWidth="1"/>
    <col min="5105" max="5105" width="11.7265625" customWidth="1"/>
    <col min="5358" max="5359" width="11.7265625" customWidth="1"/>
    <col min="5360" max="5360" width="5.7265625" customWidth="1"/>
    <col min="5361" max="5361" width="11.7265625" customWidth="1"/>
    <col min="5614" max="5615" width="11.7265625" customWidth="1"/>
    <col min="5616" max="5616" width="5.7265625" customWidth="1"/>
    <col min="5617" max="5617" width="11.7265625" customWidth="1"/>
    <col min="5870" max="5871" width="11.7265625" customWidth="1"/>
    <col min="5872" max="5872" width="5.7265625" customWidth="1"/>
    <col min="5873" max="5873" width="11.7265625" customWidth="1"/>
    <col min="6126" max="6127" width="11.7265625" customWidth="1"/>
    <col min="6128" max="6128" width="5.7265625" customWidth="1"/>
    <col min="6129" max="6129" width="11.7265625" customWidth="1"/>
    <col min="6382" max="6383" width="11.7265625" customWidth="1"/>
    <col min="6384" max="6384" width="5.7265625" customWidth="1"/>
    <col min="6385" max="6385" width="11.7265625" customWidth="1"/>
    <col min="6638" max="6639" width="11.7265625" customWidth="1"/>
    <col min="6640" max="6640" width="5.7265625" customWidth="1"/>
    <col min="6641" max="6641" width="11.7265625" customWidth="1"/>
    <col min="6894" max="6895" width="11.7265625" customWidth="1"/>
    <col min="6896" max="6896" width="5.7265625" customWidth="1"/>
    <col min="6897" max="6897" width="11.7265625" customWidth="1"/>
    <col min="7150" max="7151" width="11.7265625" customWidth="1"/>
    <col min="7152" max="7152" width="5.7265625" customWidth="1"/>
    <col min="7153" max="7153" width="11.7265625" customWidth="1"/>
    <col min="7406" max="7407" width="11.7265625" customWidth="1"/>
    <col min="7408" max="7408" width="5.7265625" customWidth="1"/>
    <col min="7409" max="7409" width="11.7265625" customWidth="1"/>
    <col min="7662" max="7663" width="11.7265625" customWidth="1"/>
    <col min="7664" max="7664" width="5.7265625" customWidth="1"/>
    <col min="7665" max="7665" width="11.7265625" customWidth="1"/>
    <col min="7918" max="7919" width="11.7265625" customWidth="1"/>
    <col min="7920" max="7920" width="5.7265625" customWidth="1"/>
    <col min="7921" max="7921" width="11.7265625" customWidth="1"/>
    <col min="8174" max="8175" width="11.7265625" customWidth="1"/>
    <col min="8176" max="8176" width="5.7265625" customWidth="1"/>
    <col min="8177" max="8177" width="11.7265625" customWidth="1"/>
    <col min="8430" max="8431" width="11.7265625" customWidth="1"/>
    <col min="8432" max="8432" width="5.7265625" customWidth="1"/>
    <col min="8433" max="8433" width="11.7265625" customWidth="1"/>
    <col min="8686" max="8687" width="11.7265625" customWidth="1"/>
    <col min="8688" max="8688" width="5.7265625" customWidth="1"/>
    <col min="8689" max="8689" width="11.7265625" customWidth="1"/>
    <col min="8942" max="8943" width="11.7265625" customWidth="1"/>
    <col min="8944" max="8944" width="5.7265625" customWidth="1"/>
    <col min="8945" max="8945" width="11.7265625" customWidth="1"/>
    <col min="9198" max="9199" width="11.7265625" customWidth="1"/>
    <col min="9200" max="9200" width="5.7265625" customWidth="1"/>
    <col min="9201" max="9201" width="11.7265625" customWidth="1"/>
    <col min="9454" max="9455" width="11.7265625" customWidth="1"/>
    <col min="9456" max="9456" width="5.7265625" customWidth="1"/>
    <col min="9457" max="9457" width="11.7265625" customWidth="1"/>
    <col min="9710" max="9711" width="11.7265625" customWidth="1"/>
    <col min="9712" max="9712" width="5.7265625" customWidth="1"/>
    <col min="9713" max="9713" width="11.7265625" customWidth="1"/>
    <col min="9966" max="9967" width="11.7265625" customWidth="1"/>
    <col min="9968" max="9968" width="5.7265625" customWidth="1"/>
    <col min="9969" max="9969" width="11.7265625" customWidth="1"/>
    <col min="10222" max="10223" width="11.7265625" customWidth="1"/>
    <col min="10224" max="10224" width="5.7265625" customWidth="1"/>
    <col min="10225" max="10225" width="11.7265625" customWidth="1"/>
    <col min="10478" max="10479" width="11.7265625" customWidth="1"/>
    <col min="10480" max="10480" width="5.7265625" customWidth="1"/>
    <col min="10481" max="10481" width="11.7265625" customWidth="1"/>
    <col min="10734" max="10735" width="11.7265625" customWidth="1"/>
    <col min="10736" max="10736" width="5.7265625" customWidth="1"/>
    <col min="10737" max="10737" width="11.7265625" customWidth="1"/>
    <col min="10990" max="10991" width="11.7265625" customWidth="1"/>
    <col min="10992" max="10992" width="5.7265625" customWidth="1"/>
    <col min="10993" max="10993" width="11.7265625" customWidth="1"/>
    <col min="11246" max="11247" width="11.7265625" customWidth="1"/>
    <col min="11248" max="11248" width="5.7265625" customWidth="1"/>
    <col min="11249" max="11249" width="11.7265625" customWidth="1"/>
    <col min="11502" max="11503" width="11.7265625" customWidth="1"/>
    <col min="11504" max="11504" width="5.7265625" customWidth="1"/>
    <col min="11505" max="11505" width="11.7265625" customWidth="1"/>
    <col min="11758" max="11759" width="11.7265625" customWidth="1"/>
    <col min="11760" max="11760" width="5.7265625" customWidth="1"/>
    <col min="11761" max="11761" width="11.7265625" customWidth="1"/>
    <col min="12014" max="12015" width="11.7265625" customWidth="1"/>
    <col min="12016" max="12016" width="5.7265625" customWidth="1"/>
    <col min="12017" max="12017" width="11.7265625" customWidth="1"/>
    <col min="12270" max="12271" width="11.7265625" customWidth="1"/>
    <col min="12272" max="12272" width="5.7265625" customWidth="1"/>
    <col min="12273" max="12273" width="11.7265625" customWidth="1"/>
    <col min="12526" max="12527" width="11.7265625" customWidth="1"/>
    <col min="12528" max="12528" width="5.7265625" customWidth="1"/>
    <col min="12529" max="12529" width="11.7265625" customWidth="1"/>
    <col min="12782" max="12783" width="11.7265625" customWidth="1"/>
    <col min="12784" max="12784" width="5.7265625" customWidth="1"/>
    <col min="12785" max="12785" width="11.7265625" customWidth="1"/>
    <col min="13038" max="13039" width="11.7265625" customWidth="1"/>
    <col min="13040" max="13040" width="5.7265625" customWidth="1"/>
    <col min="13041" max="13041" width="11.7265625" customWidth="1"/>
    <col min="13294" max="13295" width="11.7265625" customWidth="1"/>
    <col min="13296" max="13296" width="5.7265625" customWidth="1"/>
    <col min="13297" max="13297" width="11.7265625" customWidth="1"/>
    <col min="13550" max="13551" width="11.7265625" customWidth="1"/>
    <col min="13552" max="13552" width="5.7265625" customWidth="1"/>
    <col min="13553" max="13553" width="11.7265625" customWidth="1"/>
    <col min="13806" max="13807" width="11.7265625" customWidth="1"/>
    <col min="13808" max="13808" width="5.7265625" customWidth="1"/>
    <col min="13809" max="13809" width="11.7265625" customWidth="1"/>
    <col min="14062" max="14063" width="11.7265625" customWidth="1"/>
    <col min="14064" max="14064" width="5.7265625" customWidth="1"/>
    <col min="14065" max="14065" width="11.7265625" customWidth="1"/>
    <col min="14318" max="14319" width="11.7265625" customWidth="1"/>
    <col min="14320" max="14320" width="5.7265625" customWidth="1"/>
    <col min="14321" max="14321" width="11.7265625" customWidth="1"/>
    <col min="14574" max="14575" width="11.7265625" customWidth="1"/>
    <col min="14576" max="14576" width="5.7265625" customWidth="1"/>
    <col min="14577" max="14577" width="11.7265625" customWidth="1"/>
    <col min="14830" max="14831" width="11.7265625" customWidth="1"/>
    <col min="14832" max="14832" width="5.7265625" customWidth="1"/>
    <col min="14833" max="14833" width="11.7265625" customWidth="1"/>
    <col min="15086" max="15087" width="11.7265625" customWidth="1"/>
    <col min="15088" max="15088" width="5.7265625" customWidth="1"/>
    <col min="15089" max="15089" width="11.7265625" customWidth="1"/>
    <col min="15342" max="15343" width="11.7265625" customWidth="1"/>
    <col min="15344" max="15344" width="5.7265625" customWidth="1"/>
    <col min="15345" max="15345" width="11.7265625" customWidth="1"/>
    <col min="15598" max="15599" width="11.7265625" customWidth="1"/>
    <col min="15600" max="15600" width="5.7265625" customWidth="1"/>
    <col min="15601" max="15601" width="11.7265625" customWidth="1"/>
    <col min="15854" max="15855" width="11.7265625" customWidth="1"/>
    <col min="15856" max="15856" width="5.7265625" customWidth="1"/>
    <col min="15857" max="15857" width="11.7265625" customWidth="1"/>
    <col min="16110" max="16111" width="11.7265625" customWidth="1"/>
    <col min="16112" max="16112" width="5.7265625" customWidth="1"/>
    <col min="16113" max="16113" width="11.7265625" customWidth="1"/>
  </cols>
  <sheetData>
    <row r="1" spans="1:7">
      <c r="A1" s="190" t="s">
        <v>302</v>
      </c>
    </row>
    <row r="2" spans="1:7">
      <c r="C2" s="42"/>
      <c r="F2" s="42"/>
    </row>
    <row r="3" spans="1:7" ht="58">
      <c r="C3" s="165" t="s">
        <v>221</v>
      </c>
      <c r="D3" s="165" t="s">
        <v>222</v>
      </c>
      <c r="E3" s="150"/>
      <c r="F3" s="166" t="s">
        <v>223</v>
      </c>
      <c r="G3" s="166" t="s">
        <v>224</v>
      </c>
    </row>
    <row r="4" spans="1:7">
      <c r="A4">
        <v>2010</v>
      </c>
      <c r="B4" t="s">
        <v>37</v>
      </c>
      <c r="C4" s="151">
        <v>1.840838664982769</v>
      </c>
      <c r="D4" s="54">
        <v>3.4744832791247489</v>
      </c>
      <c r="F4" s="151">
        <v>3.1216088627409988</v>
      </c>
      <c r="G4" s="54">
        <v>2.9463513338972094</v>
      </c>
    </row>
    <row r="5" spans="1:7">
      <c r="B5" t="s">
        <v>38</v>
      </c>
      <c r="C5" s="151">
        <v>1.6249962043114463</v>
      </c>
      <c r="D5" s="167">
        <v>3.4736783020059252</v>
      </c>
      <c r="F5" s="151">
        <v>3.1733329585260872</v>
      </c>
      <c r="G5" s="54">
        <v>3.0258192814440497</v>
      </c>
    </row>
    <row r="6" spans="1:7">
      <c r="B6" t="s">
        <v>39</v>
      </c>
      <c r="C6" s="151">
        <v>1.4983320409678091</v>
      </c>
      <c r="D6" s="167">
        <v>3.4736783020059252</v>
      </c>
      <c r="F6" s="151">
        <v>2.3741794632427871</v>
      </c>
      <c r="G6" s="54">
        <v>3.0258192814440497</v>
      </c>
    </row>
    <row r="7" spans="1:7">
      <c r="B7" t="s">
        <v>40</v>
      </c>
      <c r="C7" s="151">
        <v>3.6411099960782511</v>
      </c>
      <c r="D7" s="167">
        <v>3.4736783020059252</v>
      </c>
      <c r="F7" s="151">
        <v>3.1166092440620297</v>
      </c>
      <c r="G7" s="54">
        <v>3.0258192814440497</v>
      </c>
    </row>
    <row r="8" spans="1:7">
      <c r="A8">
        <v>2011</v>
      </c>
      <c r="B8" t="s">
        <v>37</v>
      </c>
      <c r="C8" s="151">
        <v>5.0407783968600128</v>
      </c>
      <c r="D8" s="167">
        <v>3.4736783020059252</v>
      </c>
      <c r="F8" s="151">
        <v>3.8273767653507873</v>
      </c>
      <c r="G8" s="54">
        <v>3.0258192814440497</v>
      </c>
    </row>
    <row r="9" spans="1:7">
      <c r="B9" t="s">
        <v>38</v>
      </c>
      <c r="C9" s="151">
        <v>3.602917643878123</v>
      </c>
      <c r="D9" s="167">
        <v>3.4736783020059252</v>
      </c>
      <c r="F9" s="151">
        <v>3.0581924740035404</v>
      </c>
      <c r="G9" s="54">
        <v>3.0258192814440497</v>
      </c>
    </row>
    <row r="10" spans="1:7">
      <c r="B10" t="s">
        <v>39</v>
      </c>
      <c r="C10" s="151">
        <v>2.8418264293080808</v>
      </c>
      <c r="D10" s="167">
        <v>3.4736783020059252</v>
      </c>
      <c r="F10" s="151">
        <v>3.8681963863803626</v>
      </c>
      <c r="G10" s="54">
        <v>3.0258192814440497</v>
      </c>
    </row>
    <row r="11" spans="1:7">
      <c r="B11" t="s">
        <v>40</v>
      </c>
      <c r="C11" s="151">
        <v>2.0676692947831921</v>
      </c>
      <c r="D11" s="167">
        <v>3.4736783020059252</v>
      </c>
      <c r="F11" s="151">
        <v>2.8932611570086531</v>
      </c>
      <c r="G11" s="54">
        <v>3.0258192814440497</v>
      </c>
    </row>
    <row r="12" spans="1:7">
      <c r="A12">
        <v>2012</v>
      </c>
      <c r="B12" t="s">
        <v>37</v>
      </c>
      <c r="C12" s="151">
        <v>4.3813154085141193</v>
      </c>
      <c r="D12" s="167">
        <v>3.4736783020059252</v>
      </c>
      <c r="F12" s="151">
        <v>3.2357239911581681</v>
      </c>
      <c r="G12" s="54">
        <v>3.0258192814440497</v>
      </c>
    </row>
    <row r="13" spans="1:7">
      <c r="B13" t="s">
        <v>38</v>
      </c>
      <c r="C13" s="151">
        <v>6.7485092001142277</v>
      </c>
      <c r="D13" s="167">
        <v>3.4736783020059252</v>
      </c>
      <c r="F13" s="151">
        <v>3.9840584027131865</v>
      </c>
      <c r="G13" s="54">
        <v>3.0258192814440497</v>
      </c>
    </row>
    <row r="14" spans="1:7">
      <c r="B14" t="s">
        <v>39</v>
      </c>
      <c r="C14" s="151">
        <v>7.6297346159486912</v>
      </c>
      <c r="D14" s="167">
        <v>3.4736783020059252</v>
      </c>
      <c r="F14" s="151">
        <v>4.2036168610012359</v>
      </c>
      <c r="G14" s="54">
        <v>3.0258192814440497</v>
      </c>
    </row>
    <row r="15" spans="1:7">
      <c r="B15" t="s">
        <v>40</v>
      </c>
      <c r="C15" s="151">
        <v>7.6920449589763962</v>
      </c>
      <c r="D15" s="167">
        <v>3.4736783020059252</v>
      </c>
      <c r="F15" s="151">
        <v>4.7428025662693996</v>
      </c>
      <c r="G15" s="54">
        <v>3.0258192814440497</v>
      </c>
    </row>
    <row r="16" spans="1:7">
      <c r="A16">
        <v>2013</v>
      </c>
      <c r="B16" t="s">
        <v>37</v>
      </c>
      <c r="C16" s="151">
        <v>6.7471642186671676</v>
      </c>
      <c r="D16" s="167">
        <v>3.4736783020059252</v>
      </c>
      <c r="F16" s="151">
        <v>4.9102982504761084</v>
      </c>
      <c r="G16" s="54">
        <v>3.0258192814440497</v>
      </c>
    </row>
    <row r="17" spans="1:7">
      <c r="B17" t="s">
        <v>38</v>
      </c>
      <c r="C17" s="151">
        <v>6.1855665654375835</v>
      </c>
      <c r="D17" s="167">
        <v>3.4736783020059252</v>
      </c>
      <c r="F17" s="151">
        <v>5.0498493319840909</v>
      </c>
      <c r="G17" s="54">
        <v>3.0258192814440497</v>
      </c>
    </row>
    <row r="18" spans="1:7">
      <c r="B18" t="s">
        <v>39</v>
      </c>
      <c r="C18" s="151">
        <v>5.5775656927829598</v>
      </c>
      <c r="D18" s="167">
        <v>3.4736783020059252</v>
      </c>
      <c r="F18" s="151">
        <v>3.930427457046215</v>
      </c>
      <c r="G18" s="54">
        <v>3.0258192814440497</v>
      </c>
    </row>
    <row r="19" spans="1:7">
      <c r="B19" t="s">
        <v>40</v>
      </c>
      <c r="C19" s="151">
        <v>5.761530058177744</v>
      </c>
      <c r="D19" s="167">
        <v>3.4736783020059252</v>
      </c>
      <c r="F19" s="151">
        <v>3.6114712161569917</v>
      </c>
      <c r="G19" s="54">
        <v>3.0258192814440497</v>
      </c>
    </row>
    <row r="20" spans="1:7">
      <c r="A20">
        <v>2014</v>
      </c>
      <c r="B20" t="s">
        <v>37</v>
      </c>
      <c r="C20" s="151">
        <v>3.3079966823668983</v>
      </c>
      <c r="D20" s="167">
        <v>3.4736783020059252</v>
      </c>
      <c r="F20" s="151">
        <v>2.9728823590971398</v>
      </c>
      <c r="G20" s="54">
        <v>3.0258192814440497</v>
      </c>
    </row>
    <row r="21" spans="1:7">
      <c r="B21" t="s">
        <v>38</v>
      </c>
      <c r="C21" s="151">
        <v>2.8279402256393249</v>
      </c>
      <c r="D21" s="167">
        <v>3.4736783020059252</v>
      </c>
      <c r="F21" s="151">
        <v>1.7980758861208646</v>
      </c>
      <c r="G21" s="54">
        <v>3.0258192814440497</v>
      </c>
    </row>
    <row r="22" spans="1:7">
      <c r="B22" t="s">
        <v>39</v>
      </c>
      <c r="C22" s="151">
        <v>2.5114500315558397</v>
      </c>
      <c r="D22" s="167">
        <v>3.4736783020059252</v>
      </c>
      <c r="F22" s="151">
        <v>2.0870637073510334</v>
      </c>
      <c r="G22" s="54">
        <v>3.0258192814440497</v>
      </c>
    </row>
    <row r="23" spans="1:7">
      <c r="B23" t="s">
        <v>40</v>
      </c>
      <c r="C23" s="151">
        <v>0.99021370066552095</v>
      </c>
      <c r="D23" s="167">
        <v>3.4736783020059252</v>
      </c>
      <c r="F23" s="151">
        <v>1.7998969153085298</v>
      </c>
      <c r="G23" s="54">
        <v>3.0258192814440497</v>
      </c>
    </row>
    <row r="24" spans="1:7">
      <c r="A24">
        <v>2015</v>
      </c>
      <c r="B24" t="s">
        <v>37</v>
      </c>
      <c r="C24" s="151">
        <v>2.3720571268982305</v>
      </c>
      <c r="D24" s="167">
        <v>3.4736783020059252</v>
      </c>
      <c r="F24" s="151">
        <v>2.7714770008218093</v>
      </c>
      <c r="G24" s="54">
        <v>3.0258192814440497</v>
      </c>
    </row>
    <row r="25" spans="1:7">
      <c r="B25" t="s">
        <v>38</v>
      </c>
      <c r="C25" s="151">
        <v>1.2071395092649428</v>
      </c>
      <c r="D25" s="167">
        <v>3.4736783020059252</v>
      </c>
      <c r="F25" s="151">
        <v>2.4100539685333766</v>
      </c>
      <c r="G25" s="54">
        <v>3.0258192814440497</v>
      </c>
    </row>
    <row r="26" spans="1:7">
      <c r="B26" t="s">
        <v>39</v>
      </c>
      <c r="C26" s="151">
        <v>0.12339209044420762</v>
      </c>
      <c r="D26" s="167">
        <v>3.4736783020059252</v>
      </c>
      <c r="F26" s="151">
        <v>1.7845579641084797</v>
      </c>
      <c r="G26" s="54">
        <v>3.0258192814440497</v>
      </c>
    </row>
    <row r="27" spans="1:7">
      <c r="B27" t="s">
        <v>40</v>
      </c>
      <c r="C27" s="151">
        <v>0.84890542868667485</v>
      </c>
      <c r="D27" s="167">
        <v>3.4736783020059252</v>
      </c>
      <c r="F27" s="151">
        <v>1.9422089603804871</v>
      </c>
      <c r="G27" s="54">
        <v>3.0258192814440497</v>
      </c>
    </row>
    <row r="28" spans="1:7">
      <c r="A28">
        <v>2016</v>
      </c>
      <c r="B28" t="s">
        <v>37</v>
      </c>
      <c r="C28" s="151">
        <v>1.9711362250543374</v>
      </c>
      <c r="D28" s="167">
        <v>3.4736783020059252</v>
      </c>
      <c r="F28" s="151">
        <v>0.97074120549038856</v>
      </c>
      <c r="G28" s="54">
        <v>3.0258192814440497</v>
      </c>
    </row>
    <row r="29" spans="1:7">
      <c r="B29" t="s">
        <v>38</v>
      </c>
      <c r="C29" s="151">
        <v>2.2370269683909205</v>
      </c>
      <c r="D29" s="167">
        <v>3.4736783020059252</v>
      </c>
      <c r="F29" s="151">
        <v>1.288354004284975</v>
      </c>
      <c r="G29" s="54">
        <v>3.0258192814440497</v>
      </c>
    </row>
    <row r="30" spans="1:7">
      <c r="B30" t="s">
        <v>39</v>
      </c>
      <c r="C30" s="151">
        <v>2.6917893045246721</v>
      </c>
      <c r="D30" s="167">
        <v>3.4736783020059252</v>
      </c>
      <c r="F30" s="151">
        <v>1.435161656372208</v>
      </c>
      <c r="G30" s="54">
        <v>3.0258192814440497</v>
      </c>
    </row>
    <row r="31" spans="1:7">
      <c r="B31" t="s">
        <v>40</v>
      </c>
      <c r="C31" s="151">
        <v>3.3145851322128106</v>
      </c>
      <c r="D31" s="167">
        <v>3.4736783020059252</v>
      </c>
      <c r="F31" s="151">
        <v>2.1363583331319713</v>
      </c>
      <c r="G31" s="54">
        <v>3.0258192814440497</v>
      </c>
    </row>
    <row r="32" spans="1:7">
      <c r="A32">
        <v>2017</v>
      </c>
      <c r="B32" t="s">
        <v>37</v>
      </c>
      <c r="C32" s="151">
        <v>2.7205009979708317</v>
      </c>
      <c r="D32" s="167">
        <v>3.4736783020059252</v>
      </c>
      <c r="F32" s="151">
        <v>2.2556798741229178</v>
      </c>
      <c r="G32" s="54">
        <v>3.0258192814440497</v>
      </c>
    </row>
    <row r="33" spans="1:7">
      <c r="B33" t="s">
        <v>38</v>
      </c>
      <c r="C33" s="151">
        <v>4.231608536321052</v>
      </c>
      <c r="D33" s="167">
        <v>3.4736783020059252</v>
      </c>
      <c r="F33" s="151">
        <v>3.1150620460479228</v>
      </c>
      <c r="G33" s="54">
        <v>3.0258192814440497</v>
      </c>
    </row>
    <row r="34" spans="1:7">
      <c r="B34" t="s">
        <v>39</v>
      </c>
      <c r="C34" s="151">
        <v>5.2131854254362286</v>
      </c>
      <c r="D34" s="167">
        <v>3.4736783020059252</v>
      </c>
      <c r="F34" s="151">
        <v>4.4718468804918476</v>
      </c>
      <c r="G34" s="54">
        <v>3.0258192814440497</v>
      </c>
    </row>
    <row r="35" spans="1:7">
      <c r="B35" t="s">
        <v>40</v>
      </c>
      <c r="C35" s="151">
        <v>6.0997292855351937</v>
      </c>
      <c r="D35" s="167">
        <v>3.4736783020059252</v>
      </c>
      <c r="F35" s="151">
        <v>3.9731576510508182</v>
      </c>
      <c r="G35" s="54">
        <v>3.0258192814440497</v>
      </c>
    </row>
    <row r="36" spans="1:7">
      <c r="A36" s="168">
        <v>2018</v>
      </c>
      <c r="B36" t="s">
        <v>37</v>
      </c>
      <c r="C36" s="151">
        <v>3.3876912594765995</v>
      </c>
      <c r="D36" s="167">
        <v>3.4736783020059252</v>
      </c>
      <c r="F36" s="151">
        <v>2.7718020227061713</v>
      </c>
      <c r="G36" s="54">
        <v>3.0258192814440497</v>
      </c>
    </row>
    <row r="37" spans="1:7">
      <c r="A37" s="168"/>
      <c r="B37" t="s">
        <v>38</v>
      </c>
      <c r="C37" s="151">
        <v>3.3085954447555244</v>
      </c>
      <c r="D37" s="167">
        <v>3.4736783020059252</v>
      </c>
      <c r="F37" s="151">
        <v>2.3756443285588791</v>
      </c>
      <c r="G37" s="54">
        <v>3.0258192814440497</v>
      </c>
    </row>
    <row r="38" spans="1:7">
      <c r="B38" t="s">
        <v>39</v>
      </c>
      <c r="C38" s="151">
        <v>3.2269757276547129</v>
      </c>
      <c r="D38" s="167">
        <v>3.4736783020059252</v>
      </c>
      <c r="F38" s="151">
        <v>0.98409296821302394</v>
      </c>
      <c r="G38" s="54">
        <v>3.0258192814440497</v>
      </c>
    </row>
    <row r="39" spans="1:7">
      <c r="A39" s="168"/>
      <c r="B39" t="s">
        <v>40</v>
      </c>
      <c r="C39" s="151">
        <v>2.3461450293622343</v>
      </c>
      <c r="D39" s="167">
        <v>3.4736783020059252</v>
      </c>
      <c r="F39" s="151">
        <v>1.154065315167041</v>
      </c>
      <c r="G39" s="54">
        <v>3.0258192814440497</v>
      </c>
    </row>
    <row r="40" spans="1:7">
      <c r="A40" s="168">
        <v>2019</v>
      </c>
      <c r="B40" t="s">
        <v>37</v>
      </c>
      <c r="C40" s="151">
        <v>3.9549310085281952</v>
      </c>
      <c r="D40" s="167">
        <v>3.4736783020059252</v>
      </c>
      <c r="F40" s="151">
        <v>2.5968715277979726</v>
      </c>
      <c r="G40" s="54">
        <v>3.0258192814440497</v>
      </c>
    </row>
    <row r="41" spans="1:7">
      <c r="A41" s="168"/>
      <c r="B41" t="s">
        <v>38</v>
      </c>
      <c r="C41" s="151">
        <v>2.6091888197772528</v>
      </c>
      <c r="D41" s="167">
        <v>3.4736783020059252</v>
      </c>
      <c r="F41" s="151">
        <v>2.6117655570015774</v>
      </c>
      <c r="G41" s="54">
        <v>3.0258192814440497</v>
      </c>
    </row>
    <row r="42" spans="1:7">
      <c r="B42" t="s">
        <v>39</v>
      </c>
      <c r="C42" s="151">
        <v>1.1209030657469254</v>
      </c>
      <c r="D42" s="167">
        <v>3.4736783020059252</v>
      </c>
      <c r="F42" s="151">
        <v>2.5149484662249755</v>
      </c>
      <c r="G42" s="54">
        <v>3.0258192814440497</v>
      </c>
    </row>
    <row r="43" spans="1:7">
      <c r="A43" s="168"/>
      <c r="B43" t="s">
        <v>40</v>
      </c>
      <c r="C43" s="151">
        <v>0.52333687492964742</v>
      </c>
      <c r="D43" s="167">
        <v>3.4736783020059252</v>
      </c>
      <c r="F43" s="151">
        <v>1.3882578083635799</v>
      </c>
      <c r="G43" s="54">
        <v>3.0258192814440497</v>
      </c>
    </row>
    <row r="44" spans="1:7">
      <c r="A44" s="168">
        <v>2020</v>
      </c>
      <c r="B44" t="s">
        <v>37</v>
      </c>
      <c r="C44" s="151">
        <v>-0.29101835034751611</v>
      </c>
      <c r="D44" s="167">
        <v>3.4736783020059252</v>
      </c>
      <c r="F44" s="151">
        <v>0.65736014234420992</v>
      </c>
      <c r="G44" s="54">
        <v>3.0258192814440497</v>
      </c>
    </row>
    <row r="45" spans="1:7">
      <c r="A45" s="168"/>
      <c r="B45" t="s">
        <v>38</v>
      </c>
      <c r="C45" s="151">
        <v>-1.4219945918877097</v>
      </c>
      <c r="D45" s="167">
        <v>3.4736783020059252</v>
      </c>
      <c r="F45" s="151">
        <v>-0.37858318649715006</v>
      </c>
      <c r="G45" s="54">
        <v>3.0258192814440497</v>
      </c>
    </row>
    <row r="46" spans="1:7">
      <c r="B46" t="s">
        <v>39</v>
      </c>
      <c r="C46" s="151">
        <v>0.34853327154942271</v>
      </c>
      <c r="D46" s="167">
        <v>3.4736783020059252</v>
      </c>
      <c r="F46" s="151">
        <v>0.75820711007108521</v>
      </c>
      <c r="G46" s="54">
        <v>3.0258192814440497</v>
      </c>
    </row>
    <row r="47" spans="1:7">
      <c r="A47" s="168"/>
      <c r="B47" t="s">
        <v>40</v>
      </c>
      <c r="C47" s="151">
        <v>0.37901755835128004</v>
      </c>
      <c r="D47" s="167">
        <v>3.4736783020059252</v>
      </c>
      <c r="F47" s="151">
        <v>1.5800482831770823</v>
      </c>
      <c r="G47" s="54">
        <v>3.0258192814440497</v>
      </c>
    </row>
    <row r="48" spans="1:7">
      <c r="A48" s="168">
        <v>2021</v>
      </c>
      <c r="B48" t="s">
        <v>37</v>
      </c>
      <c r="C48" s="151">
        <v>2.0057925721572056</v>
      </c>
      <c r="D48" s="167">
        <v>3.4736783020059252</v>
      </c>
      <c r="F48" s="151">
        <v>1.9829566009065269</v>
      </c>
      <c r="G48" s="54">
        <v>3.0258192814440497</v>
      </c>
    </row>
    <row r="49" spans="1:7">
      <c r="A49" s="168"/>
      <c r="B49" t="s">
        <v>38</v>
      </c>
      <c r="C49" s="151">
        <v>4.8682419962181367</v>
      </c>
      <c r="D49" s="167">
        <v>3.4736783020059252</v>
      </c>
      <c r="F49" s="151">
        <v>2.5654714928651678</v>
      </c>
      <c r="G49" s="54">
        <v>3.0258192814440497</v>
      </c>
    </row>
    <row r="50" spans="1:7">
      <c r="B50" t="s">
        <v>39</v>
      </c>
      <c r="C50" s="151">
        <v>4.5846281900568275</v>
      </c>
      <c r="D50" s="167">
        <v>3.4736783020059252</v>
      </c>
      <c r="F50" s="151">
        <v>1.5567687964425314</v>
      </c>
      <c r="G50" s="54">
        <v>3.0258192814440497</v>
      </c>
    </row>
    <row r="51" spans="1:7">
      <c r="A51" s="168"/>
      <c r="B51" t="s">
        <v>40</v>
      </c>
      <c r="C51" s="151">
        <v>2.2510946111189423</v>
      </c>
      <c r="D51" s="167">
        <v>3.4736783020059252</v>
      </c>
      <c r="F51" s="151">
        <v>-0.25191046668383565</v>
      </c>
      <c r="G51" s="54">
        <v>3.0258192814440497</v>
      </c>
    </row>
    <row r="52" spans="1:7">
      <c r="A52" s="168">
        <v>2022</v>
      </c>
      <c r="B52" t="s">
        <v>37</v>
      </c>
      <c r="C52" s="151">
        <v>1.0697096340846146</v>
      </c>
      <c r="D52" s="167">
        <v>3.4736783020059252</v>
      </c>
      <c r="F52" s="151">
        <v>-0.91354161867135408</v>
      </c>
      <c r="G52" s="54">
        <v>3.0258192814440497</v>
      </c>
    </row>
    <row r="53" spans="1:7">
      <c r="A53" s="168"/>
      <c r="B53" t="s">
        <v>38</v>
      </c>
      <c r="C53" s="151">
        <v>-2.9882719731483709</v>
      </c>
      <c r="D53" s="167">
        <v>3.4736783020059252</v>
      </c>
      <c r="F53" s="151">
        <v>-2.0249897254549287</v>
      </c>
      <c r="G53" s="54">
        <v>3.0258192814440497</v>
      </c>
    </row>
    <row r="54" spans="1:7">
      <c r="B54" t="s">
        <v>39</v>
      </c>
      <c r="C54" s="151">
        <v>-5.5914060539799522</v>
      </c>
      <c r="D54" s="167">
        <v>3.4736783020059252</v>
      </c>
      <c r="F54" s="151">
        <v>-2.9838470903051473</v>
      </c>
      <c r="G54" s="54">
        <v>3.0258192814440497</v>
      </c>
    </row>
    <row r="55" spans="1:7">
      <c r="A55" s="168"/>
      <c r="B55" t="s">
        <v>40</v>
      </c>
      <c r="C55" s="151">
        <v>-4.6630435665937053</v>
      </c>
      <c r="D55" s="167">
        <v>3.4736783020059252</v>
      </c>
      <c r="F55" s="151">
        <v>-2.123520227345943</v>
      </c>
      <c r="G55" s="54">
        <v>3.0258192814440497</v>
      </c>
    </row>
    <row r="56" spans="1:7">
      <c r="A56" s="168">
        <v>2023</v>
      </c>
      <c r="B56" t="s">
        <v>37</v>
      </c>
      <c r="C56" s="151">
        <v>-4.5503064074680637</v>
      </c>
      <c r="D56" s="167">
        <v>3.4736783020059252</v>
      </c>
      <c r="F56" s="151">
        <v>-0.81695019038109384</v>
      </c>
      <c r="G56" s="54">
        <v>3.0258192814440497</v>
      </c>
    </row>
    <row r="57" spans="1:7">
      <c r="A57" s="168"/>
      <c r="B57" t="s">
        <v>38</v>
      </c>
      <c r="C57" s="151">
        <v>-0.98068194009941489</v>
      </c>
      <c r="D57" s="167">
        <v>3.4736783020059252</v>
      </c>
      <c r="F57" s="151">
        <v>1.2822027606103736</v>
      </c>
      <c r="G57" s="54">
        <v>3.0258192814440497</v>
      </c>
    </row>
    <row r="58" spans="1:7">
      <c r="B58" t="s">
        <v>39</v>
      </c>
      <c r="C58" s="151">
        <v>1.0542279099959417</v>
      </c>
      <c r="D58" s="167">
        <v>3.4736783020059252</v>
      </c>
      <c r="F58" s="151">
        <v>2.9039018287791318</v>
      </c>
      <c r="G58" s="54">
        <v>3.0258192814440497</v>
      </c>
    </row>
    <row r="59" spans="1:7">
      <c r="A59" s="168"/>
      <c r="B59" t="s">
        <v>40</v>
      </c>
    </row>
    <row r="60" spans="1:7">
      <c r="A60" s="168"/>
    </row>
    <row r="61" spans="1:7">
      <c r="A61" s="168"/>
    </row>
    <row r="62" spans="1:7">
      <c r="A62" s="168"/>
    </row>
    <row r="63" spans="1:7">
      <c r="A63" s="168"/>
    </row>
    <row r="64" spans="1:7">
      <c r="A64" s="168"/>
    </row>
    <row r="65" spans="1:1">
      <c r="A65" s="168"/>
    </row>
  </sheetData>
  <hyperlinks>
    <hyperlink ref="A1" location="Indice!A1" display="Índice" xr:uid="{A5857F47-8935-428D-BDBA-941EF1CC6171}"/>
  </hyperlink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BDC3D-D7BC-479F-99A9-CEDE30C11CDF}">
  <sheetPr>
    <tabColor theme="1" tint="0.499984740745262"/>
  </sheetPr>
  <dimension ref="A1:P77"/>
  <sheetViews>
    <sheetView showGridLines="0" zoomScaleNormal="100" workbookViewId="0">
      <pane ySplit="3" topLeftCell="A49" activePane="bottomLeft" state="frozen"/>
      <selection pane="bottomLeft" activeCell="A76" sqref="A76"/>
    </sheetView>
  </sheetViews>
  <sheetFormatPr baseColWidth="10" defaultRowHeight="14.5"/>
  <cols>
    <col min="1" max="1" width="5.453125" style="169" bestFit="1" customWidth="1"/>
    <col min="2" max="2" width="5.26953125" style="169" bestFit="1" customWidth="1"/>
    <col min="3" max="3" width="15.7265625" style="169" customWidth="1"/>
    <col min="4" max="4" width="18.26953125" style="169" bestFit="1" customWidth="1"/>
    <col min="5" max="5" width="11.453125" style="169"/>
  </cols>
  <sheetData>
    <row r="1" spans="1:5">
      <c r="A1" s="190" t="s">
        <v>302</v>
      </c>
    </row>
    <row r="2" spans="1:5">
      <c r="A2" s="174"/>
      <c r="B2" s="174"/>
      <c r="C2" s="171" t="s">
        <v>239</v>
      </c>
      <c r="D2" s="171" t="s">
        <v>238</v>
      </c>
      <c r="E2" s="177"/>
    </row>
    <row r="3" spans="1:5">
      <c r="A3" s="174"/>
      <c r="B3" s="174"/>
      <c r="C3" s="171" t="s">
        <v>237</v>
      </c>
      <c r="D3" s="171" t="s">
        <v>236</v>
      </c>
      <c r="E3" s="171" t="s">
        <v>235</v>
      </c>
    </row>
    <row r="4" spans="1:5">
      <c r="A4" s="176">
        <v>2004</v>
      </c>
      <c r="B4" s="173" t="s">
        <v>228</v>
      </c>
      <c r="C4" s="172">
        <v>66.7</v>
      </c>
      <c r="D4" s="172"/>
      <c r="E4" s="171">
        <v>50</v>
      </c>
    </row>
    <row r="5" spans="1:5">
      <c r="A5" s="173"/>
      <c r="B5" s="173" t="s">
        <v>227</v>
      </c>
      <c r="C5" s="172">
        <v>62</v>
      </c>
      <c r="D5" s="172"/>
      <c r="E5" s="171">
        <v>50</v>
      </c>
    </row>
    <row r="6" spans="1:5">
      <c r="A6" s="173"/>
      <c r="B6" s="173" t="s">
        <v>226</v>
      </c>
      <c r="C6" s="172">
        <v>65</v>
      </c>
      <c r="D6" s="172"/>
      <c r="E6" s="171">
        <v>50</v>
      </c>
    </row>
    <row r="7" spans="1:5">
      <c r="A7" s="173"/>
      <c r="B7" s="173" t="s">
        <v>225</v>
      </c>
      <c r="C7" s="172">
        <v>69</v>
      </c>
      <c r="D7" s="172"/>
      <c r="E7" s="171">
        <v>50</v>
      </c>
    </row>
    <row r="8" spans="1:5">
      <c r="A8" s="176">
        <v>2005</v>
      </c>
      <c r="B8" s="173" t="s">
        <v>228</v>
      </c>
      <c r="C8" s="172">
        <v>68</v>
      </c>
      <c r="D8" s="172">
        <v>62</v>
      </c>
      <c r="E8" s="171">
        <v>50</v>
      </c>
    </row>
    <row r="9" spans="1:5">
      <c r="A9" s="173"/>
      <c r="B9" s="173" t="s">
        <v>227</v>
      </c>
      <c r="C9" s="172">
        <v>62</v>
      </c>
      <c r="D9" s="172">
        <v>65</v>
      </c>
      <c r="E9" s="171">
        <v>50</v>
      </c>
    </row>
    <row r="10" spans="1:5">
      <c r="A10" s="174"/>
      <c r="B10" s="173" t="s">
        <v>226</v>
      </c>
      <c r="C10" s="172">
        <v>64</v>
      </c>
      <c r="D10" s="172">
        <v>67</v>
      </c>
      <c r="E10" s="171">
        <v>50</v>
      </c>
    </row>
    <row r="11" spans="1:5">
      <c r="A11" s="174"/>
      <c r="B11" s="173" t="s">
        <v>225</v>
      </c>
      <c r="C11" s="172">
        <v>60</v>
      </c>
      <c r="D11" s="172">
        <v>62</v>
      </c>
      <c r="E11" s="171">
        <v>50</v>
      </c>
    </row>
    <row r="12" spans="1:5">
      <c r="A12" s="174">
        <v>2006</v>
      </c>
      <c r="B12" s="173" t="s">
        <v>228</v>
      </c>
      <c r="C12" s="172">
        <v>58.67768595041322</v>
      </c>
      <c r="D12" s="172">
        <v>59.565217391304344</v>
      </c>
      <c r="E12" s="171">
        <v>50</v>
      </c>
    </row>
    <row r="13" spans="1:5">
      <c r="A13" s="174"/>
      <c r="B13" s="173" t="s">
        <v>227</v>
      </c>
      <c r="C13" s="172">
        <v>57.638888888888886</v>
      </c>
      <c r="D13" s="172">
        <v>54.761904761904759</v>
      </c>
      <c r="E13" s="171">
        <v>50</v>
      </c>
    </row>
    <row r="14" spans="1:5">
      <c r="A14" s="174"/>
      <c r="B14" s="173" t="s">
        <v>226</v>
      </c>
      <c r="C14" s="172">
        <v>54.968944099378881</v>
      </c>
      <c r="D14" s="172">
        <v>57.389937106918239</v>
      </c>
      <c r="E14" s="171">
        <v>50</v>
      </c>
    </row>
    <row r="15" spans="1:5">
      <c r="A15" s="174"/>
      <c r="B15" s="173" t="s">
        <v>225</v>
      </c>
      <c r="C15" s="172">
        <v>64</v>
      </c>
      <c r="D15" s="172">
        <v>66</v>
      </c>
      <c r="E15" s="171">
        <v>50</v>
      </c>
    </row>
    <row r="16" spans="1:5">
      <c r="A16" s="174"/>
      <c r="B16" s="173" t="s">
        <v>228</v>
      </c>
      <c r="C16" s="172">
        <v>57.142857142857146</v>
      </c>
      <c r="D16" s="172">
        <v>61.36363636363636</v>
      </c>
      <c r="E16" s="171">
        <v>50</v>
      </c>
    </row>
    <row r="17" spans="1:5">
      <c r="A17" s="174">
        <v>2007</v>
      </c>
      <c r="B17" s="173" t="s">
        <v>229</v>
      </c>
      <c r="C17" s="172">
        <v>62.142857142857139</v>
      </c>
      <c r="D17" s="172">
        <v>59.909909909909913</v>
      </c>
      <c r="E17" s="171">
        <v>50</v>
      </c>
    </row>
    <row r="18" spans="1:5">
      <c r="A18" s="174"/>
      <c r="B18" s="173" t="s">
        <v>234</v>
      </c>
      <c r="C18" s="172">
        <v>58.762886597938149</v>
      </c>
      <c r="D18" s="172">
        <v>59.536082474226802</v>
      </c>
      <c r="E18" s="171">
        <v>50</v>
      </c>
    </row>
    <row r="19" spans="1:5">
      <c r="A19" s="174"/>
      <c r="B19" s="173" t="s">
        <v>228</v>
      </c>
      <c r="C19" s="172">
        <v>56.578947368421055</v>
      </c>
      <c r="D19" s="172">
        <v>58.62573099415205</v>
      </c>
      <c r="E19" s="171">
        <v>50</v>
      </c>
    </row>
    <row r="20" spans="1:5">
      <c r="A20" s="174">
        <v>2008</v>
      </c>
      <c r="B20" s="173" t="s">
        <v>229</v>
      </c>
      <c r="C20" s="172">
        <v>50.25</v>
      </c>
      <c r="D20" s="172">
        <v>52.625</v>
      </c>
      <c r="E20" s="171">
        <v>50</v>
      </c>
    </row>
    <row r="21" spans="1:5">
      <c r="A21" s="174"/>
      <c r="B21" s="173" t="s">
        <v>234</v>
      </c>
      <c r="C21" s="172">
        <v>32.214765100671144</v>
      </c>
      <c r="D21" s="172">
        <v>44.966442953020135</v>
      </c>
      <c r="E21" s="171">
        <v>50</v>
      </c>
    </row>
    <row r="22" spans="1:5">
      <c r="A22" s="174"/>
      <c r="B22" s="173" t="s">
        <v>228</v>
      </c>
      <c r="C22" s="172">
        <v>54.679802955665025</v>
      </c>
      <c r="D22" s="172">
        <v>74.384236453201979</v>
      </c>
      <c r="E22" s="171">
        <v>50</v>
      </c>
    </row>
    <row r="23" spans="1:5">
      <c r="A23" s="174">
        <v>2009</v>
      </c>
      <c r="B23" s="173" t="s">
        <v>229</v>
      </c>
      <c r="C23" s="172">
        <v>56.584362139917694</v>
      </c>
      <c r="D23" s="172">
        <v>76.954732510288082</v>
      </c>
      <c r="E23" s="171">
        <v>50</v>
      </c>
    </row>
    <row r="24" spans="1:5">
      <c r="A24" s="174"/>
      <c r="B24" s="173" t="s">
        <v>234</v>
      </c>
      <c r="C24" s="172">
        <v>51.821862348178136</v>
      </c>
      <c r="D24" s="172">
        <v>69.02834008097166</v>
      </c>
      <c r="E24" s="171">
        <v>50</v>
      </c>
    </row>
    <row r="25" spans="1:5">
      <c r="A25" s="174"/>
      <c r="B25" s="173" t="s">
        <v>225</v>
      </c>
      <c r="C25" s="172">
        <v>70.77205882352942</v>
      </c>
      <c r="D25" s="172">
        <v>80.882352941176464</v>
      </c>
      <c r="E25" s="171">
        <v>50</v>
      </c>
    </row>
    <row r="26" spans="1:5">
      <c r="A26" s="174">
        <v>2010</v>
      </c>
      <c r="B26" s="175" t="s">
        <v>233</v>
      </c>
      <c r="C26" s="172">
        <v>68.070175438596493</v>
      </c>
      <c r="D26" s="172">
        <v>73.684210526315795</v>
      </c>
      <c r="E26" s="171">
        <v>50</v>
      </c>
    </row>
    <row r="27" spans="1:5">
      <c r="A27" s="174"/>
      <c r="B27" s="175" t="s">
        <v>232</v>
      </c>
      <c r="C27" s="172">
        <v>76.599999999999994</v>
      </c>
      <c r="D27" s="172">
        <v>70.900000000000006</v>
      </c>
      <c r="E27" s="171">
        <v>50</v>
      </c>
    </row>
    <row r="28" spans="1:5">
      <c r="A28" s="174"/>
      <c r="B28" s="175" t="s">
        <v>225</v>
      </c>
      <c r="C28" s="172">
        <v>75.974025974025977</v>
      </c>
      <c r="D28" s="172">
        <v>75.757575757575765</v>
      </c>
      <c r="E28" s="171">
        <v>50</v>
      </c>
    </row>
    <row r="29" spans="1:5">
      <c r="A29" s="174">
        <v>2011</v>
      </c>
      <c r="B29" s="175" t="s">
        <v>233</v>
      </c>
      <c r="C29" s="172">
        <v>81.603773584905653</v>
      </c>
      <c r="D29" s="172">
        <v>79.620853080568708</v>
      </c>
      <c r="E29" s="171">
        <v>50</v>
      </c>
    </row>
    <row r="30" spans="1:5">
      <c r="A30" s="174"/>
      <c r="B30" s="175" t="s">
        <v>232</v>
      </c>
      <c r="C30" s="172">
        <v>64.522821576763491</v>
      </c>
      <c r="D30" s="172">
        <v>67.012448132780094</v>
      </c>
      <c r="E30" s="171">
        <v>50</v>
      </c>
    </row>
    <row r="31" spans="1:5">
      <c r="A31" s="174"/>
      <c r="B31" s="175" t="s">
        <v>225</v>
      </c>
      <c r="C31" s="172">
        <v>73.921568627450981</v>
      </c>
      <c r="D31" s="172">
        <v>78.039215686274503</v>
      </c>
      <c r="E31" s="171">
        <v>50</v>
      </c>
    </row>
    <row r="32" spans="1:5">
      <c r="A32" s="174">
        <v>2012</v>
      </c>
      <c r="B32" s="175" t="s">
        <v>228</v>
      </c>
      <c r="C32" s="172">
        <v>73</v>
      </c>
      <c r="D32" s="172">
        <v>69</v>
      </c>
      <c r="E32" s="171">
        <v>50</v>
      </c>
    </row>
    <row r="33" spans="1:5">
      <c r="A33" s="174"/>
      <c r="B33" s="175" t="s">
        <v>229</v>
      </c>
      <c r="C33" s="172">
        <v>73.07692307692308</v>
      </c>
      <c r="D33" s="172">
        <v>65.158371040723992</v>
      </c>
      <c r="E33" s="171">
        <v>50</v>
      </c>
    </row>
    <row r="34" spans="1:5">
      <c r="A34" s="174"/>
      <c r="B34" s="175" t="s">
        <v>230</v>
      </c>
      <c r="C34" s="172">
        <v>70.238095238095241</v>
      </c>
      <c r="D34" s="172">
        <v>67.261904761904759</v>
      </c>
      <c r="E34" s="171">
        <v>50</v>
      </c>
    </row>
    <row r="35" spans="1:5">
      <c r="A35" s="174">
        <v>2013</v>
      </c>
      <c r="B35" s="175" t="s">
        <v>231</v>
      </c>
      <c r="C35" s="172">
        <v>60.416666666666664</v>
      </c>
      <c r="D35" s="172">
        <v>54.895104895104893</v>
      </c>
      <c r="E35" s="171">
        <v>50</v>
      </c>
    </row>
    <row r="36" spans="1:5">
      <c r="A36" s="174"/>
      <c r="B36" s="175" t="s">
        <v>230</v>
      </c>
      <c r="C36" s="172">
        <v>57</v>
      </c>
      <c r="D36" s="172">
        <v>59</v>
      </c>
      <c r="E36" s="171">
        <v>50</v>
      </c>
    </row>
    <row r="37" spans="1:5">
      <c r="A37" s="174"/>
      <c r="B37" s="173" t="s">
        <v>228</v>
      </c>
      <c r="C37" s="172">
        <v>45.794392523364479</v>
      </c>
      <c r="D37" s="172">
        <v>51.401869158878498</v>
      </c>
      <c r="E37" s="171">
        <v>50</v>
      </c>
    </row>
    <row r="38" spans="1:5">
      <c r="A38" s="174">
        <v>2014</v>
      </c>
      <c r="B38" s="175" t="s">
        <v>229</v>
      </c>
      <c r="C38" s="172">
        <v>45.817490494296578</v>
      </c>
      <c r="D38" s="172">
        <v>50.760456273764262</v>
      </c>
      <c r="E38" s="171">
        <v>50</v>
      </c>
    </row>
    <row r="39" spans="1:5">
      <c r="A39" s="174"/>
      <c r="B39" s="173" t="s">
        <v>226</v>
      </c>
      <c r="C39" s="172">
        <v>41.089108910891085</v>
      </c>
      <c r="D39" s="172">
        <v>51.732673267326732</v>
      </c>
      <c r="E39" s="171">
        <v>50</v>
      </c>
    </row>
    <row r="40" spans="1:5">
      <c r="A40" s="174"/>
      <c r="B40" s="175" t="s">
        <v>225</v>
      </c>
      <c r="C40" s="172">
        <v>46</v>
      </c>
      <c r="D40" s="172">
        <v>55</v>
      </c>
      <c r="E40" s="171">
        <v>50</v>
      </c>
    </row>
    <row r="41" spans="1:5">
      <c r="A41" s="174">
        <v>2015</v>
      </c>
      <c r="B41" s="173" t="s">
        <v>228</v>
      </c>
      <c r="C41" s="172">
        <v>59.756097560975611</v>
      </c>
      <c r="D41" s="172">
        <v>56.58536585365853</v>
      </c>
      <c r="E41" s="171">
        <v>50</v>
      </c>
    </row>
    <row r="42" spans="1:5">
      <c r="A42" s="174"/>
      <c r="B42" s="175" t="s">
        <v>229</v>
      </c>
      <c r="C42" s="172">
        <v>47.120418848167539</v>
      </c>
      <c r="D42" s="172">
        <v>34.031413612565444</v>
      </c>
      <c r="E42" s="171">
        <v>50</v>
      </c>
    </row>
    <row r="43" spans="1:5">
      <c r="A43" s="174"/>
      <c r="B43" s="173" t="s">
        <v>226</v>
      </c>
      <c r="C43" s="172">
        <v>37.164750957854409</v>
      </c>
      <c r="D43" s="172">
        <v>36.590038314176248</v>
      </c>
      <c r="E43" s="171">
        <v>50</v>
      </c>
    </row>
    <row r="44" spans="1:5">
      <c r="A44" s="174">
        <v>2016</v>
      </c>
      <c r="B44" s="173" t="s">
        <v>228</v>
      </c>
      <c r="C44" s="172">
        <v>40</v>
      </c>
      <c r="D44" s="172">
        <v>31</v>
      </c>
      <c r="E44" s="171">
        <v>50</v>
      </c>
    </row>
    <row r="45" spans="1:5">
      <c r="A45" s="174"/>
      <c r="B45" s="173" t="s">
        <v>226</v>
      </c>
      <c r="C45" s="172">
        <v>40.506329113924053</v>
      </c>
      <c r="D45" s="172">
        <v>43.248945147679329</v>
      </c>
      <c r="E45" s="171">
        <v>50</v>
      </c>
    </row>
    <row r="46" spans="1:5">
      <c r="B46" s="173" t="s">
        <v>225</v>
      </c>
      <c r="C46" s="172">
        <v>32.075471698113205</v>
      </c>
      <c r="D46" s="172">
        <v>40.566037735849058</v>
      </c>
      <c r="E46" s="171">
        <v>50</v>
      </c>
    </row>
    <row r="47" spans="1:5">
      <c r="A47" s="169">
        <v>2017</v>
      </c>
      <c r="B47" s="173" t="s">
        <v>228</v>
      </c>
      <c r="C47" s="172">
        <v>43.005181347150256</v>
      </c>
      <c r="D47" s="172">
        <v>64.766839378238302</v>
      </c>
      <c r="E47" s="171">
        <v>50</v>
      </c>
    </row>
    <row r="48" spans="1:5">
      <c r="B48" s="173" t="s">
        <v>227</v>
      </c>
      <c r="C48" s="172">
        <v>44.061302681992338</v>
      </c>
      <c r="D48" s="172">
        <v>63.601532567049802</v>
      </c>
      <c r="E48" s="171">
        <v>50</v>
      </c>
    </row>
    <row r="49" spans="1:16">
      <c r="B49" s="173" t="s">
        <v>226</v>
      </c>
      <c r="C49" s="172">
        <v>70.2</v>
      </c>
      <c r="D49" s="172">
        <v>81.274900398406373</v>
      </c>
      <c r="E49" s="171">
        <v>50</v>
      </c>
    </row>
    <row r="50" spans="1:16">
      <c r="B50" s="173" t="s">
        <v>225</v>
      </c>
      <c r="C50" s="172">
        <v>74.047619047619051</v>
      </c>
      <c r="D50" s="172">
        <v>86.320754716981128</v>
      </c>
      <c r="E50" s="171">
        <v>50</v>
      </c>
    </row>
    <row r="51" spans="1:16">
      <c r="A51" s="169">
        <v>2018</v>
      </c>
      <c r="B51" s="173" t="s">
        <v>228</v>
      </c>
      <c r="C51" s="172">
        <v>77.374301675977662</v>
      </c>
      <c r="D51" s="172">
        <v>85.082872928176798</v>
      </c>
      <c r="E51" s="171">
        <v>50</v>
      </c>
    </row>
    <row r="52" spans="1:16">
      <c r="B52" s="173" t="s">
        <v>227</v>
      </c>
      <c r="C52" s="172">
        <v>70.243902439024396</v>
      </c>
      <c r="D52" s="172">
        <v>80.731707317073173</v>
      </c>
      <c r="E52" s="171">
        <v>50</v>
      </c>
    </row>
    <row r="53" spans="1:16">
      <c r="B53" s="173" t="s">
        <v>226</v>
      </c>
      <c r="C53" s="172">
        <v>70.526315789473699</v>
      </c>
      <c r="D53" s="172">
        <v>80.526315789473685</v>
      </c>
      <c r="E53" s="171">
        <v>50</v>
      </c>
    </row>
    <row r="54" spans="1:16" ht="16">
      <c r="B54" s="173" t="s">
        <v>225</v>
      </c>
      <c r="C54" s="172">
        <v>68.055555555555557</v>
      </c>
      <c r="D54" s="172">
        <v>79.55801104972376</v>
      </c>
      <c r="E54" s="171">
        <v>50</v>
      </c>
      <c r="H54" s="330"/>
      <c r="I54" s="330"/>
      <c r="J54" s="330"/>
      <c r="K54" s="330"/>
      <c r="L54" s="330"/>
      <c r="M54" s="330"/>
      <c r="N54" s="330"/>
      <c r="O54" s="330"/>
      <c r="P54" s="330"/>
    </row>
    <row r="55" spans="1:16">
      <c r="A55" s="169">
        <v>2019</v>
      </c>
      <c r="B55" s="173" t="s">
        <v>228</v>
      </c>
      <c r="C55" s="172">
        <v>69.666666666666671</v>
      </c>
      <c r="D55" s="172">
        <v>75.816993464052274</v>
      </c>
      <c r="E55" s="171">
        <v>50</v>
      </c>
    </row>
    <row r="56" spans="1:16">
      <c r="B56" s="173" t="s">
        <v>227</v>
      </c>
      <c r="C56" s="172">
        <v>59.547738693467338</v>
      </c>
      <c r="D56" s="172">
        <v>69.696969696969688</v>
      </c>
      <c r="E56" s="171">
        <v>50</v>
      </c>
    </row>
    <row r="57" spans="1:16">
      <c r="B57" s="173" t="s">
        <v>226</v>
      </c>
      <c r="C57" s="172">
        <v>66.878980891719749</v>
      </c>
      <c r="D57" s="172">
        <v>69.620253164556971</v>
      </c>
      <c r="E57" s="171">
        <v>50</v>
      </c>
    </row>
    <row r="58" spans="1:16">
      <c r="B58" s="173" t="s">
        <v>225</v>
      </c>
      <c r="C58" s="172">
        <v>30.654761904761905</v>
      </c>
      <c r="D58" s="172">
        <v>38.988095238095241</v>
      </c>
      <c r="E58" s="171">
        <v>50</v>
      </c>
    </row>
    <row r="59" spans="1:16">
      <c r="A59" s="169">
        <v>2020</v>
      </c>
      <c r="B59" s="173" t="s">
        <v>228</v>
      </c>
      <c r="C59" s="172">
        <v>15.384615384615385</v>
      </c>
      <c r="D59" s="172">
        <v>29.230769230769234</v>
      </c>
      <c r="E59" s="171">
        <v>50</v>
      </c>
    </row>
    <row r="60" spans="1:16">
      <c r="B60" s="173" t="s">
        <v>227</v>
      </c>
      <c r="C60" s="172">
        <v>23.202614379084967</v>
      </c>
      <c r="D60" s="172">
        <v>41.233766233766232</v>
      </c>
      <c r="E60" s="171">
        <v>50</v>
      </c>
    </row>
    <row r="61" spans="1:16">
      <c r="B61" s="173" t="s">
        <v>226</v>
      </c>
      <c r="C61" s="172">
        <v>56.182795698924735</v>
      </c>
      <c r="D61" s="172">
        <v>63.36898395721925</v>
      </c>
      <c r="E61" s="171">
        <v>50</v>
      </c>
    </row>
    <row r="62" spans="1:16">
      <c r="B62" s="173" t="s">
        <v>225</v>
      </c>
      <c r="C62" s="172">
        <v>66.793893129770993</v>
      </c>
      <c r="D62" s="172">
        <v>74.621212121212125</v>
      </c>
      <c r="E62" s="171">
        <v>50</v>
      </c>
    </row>
    <row r="63" spans="1:16">
      <c r="A63" s="169">
        <v>2021</v>
      </c>
      <c r="B63" s="173" t="s">
        <v>228</v>
      </c>
      <c r="C63" s="172">
        <v>66.15384615384616</v>
      </c>
      <c r="D63" s="172">
        <v>75.510204081632651</v>
      </c>
      <c r="E63" s="171">
        <v>50</v>
      </c>
    </row>
    <row r="64" spans="1:16">
      <c r="B64" s="173" t="s">
        <v>227</v>
      </c>
      <c r="C64" s="172">
        <v>53.333333333333343</v>
      </c>
      <c r="D64" s="172">
        <v>59.111111111111114</v>
      </c>
      <c r="E64" s="171">
        <v>50</v>
      </c>
    </row>
    <row r="65" spans="1:5">
      <c r="B65" s="173" t="s">
        <v>226</v>
      </c>
      <c r="C65" s="172">
        <v>60.199004975124382</v>
      </c>
      <c r="D65" s="172">
        <v>61.881188118811878</v>
      </c>
      <c r="E65" s="171">
        <v>50</v>
      </c>
    </row>
    <row r="66" spans="1:5">
      <c r="B66" s="173" t="s">
        <v>225</v>
      </c>
      <c r="C66" s="172">
        <v>50</v>
      </c>
      <c r="D66" s="172">
        <v>50.280898876404493</v>
      </c>
      <c r="E66" s="171">
        <v>50</v>
      </c>
    </row>
    <row r="67" spans="1:5">
      <c r="A67" s="169">
        <v>2022</v>
      </c>
      <c r="B67" s="173" t="s">
        <v>228</v>
      </c>
      <c r="C67" s="172">
        <v>45.454545454545453</v>
      </c>
      <c r="D67" s="172">
        <v>45.424836601307192</v>
      </c>
      <c r="E67" s="171">
        <v>50</v>
      </c>
    </row>
    <row r="68" spans="1:5">
      <c r="B68" s="173" t="s">
        <v>227</v>
      </c>
      <c r="C68" s="172">
        <v>38.546255506607928</v>
      </c>
      <c r="D68" s="172">
        <v>39.867841409691628</v>
      </c>
      <c r="E68" s="171">
        <v>50</v>
      </c>
    </row>
    <row r="69" spans="1:5">
      <c r="B69" s="173" t="s">
        <v>226</v>
      </c>
      <c r="C69" s="172">
        <v>46.715328467153284</v>
      </c>
      <c r="D69" s="172">
        <v>49.632352941176464</v>
      </c>
      <c r="E69" s="171">
        <v>50</v>
      </c>
    </row>
    <row r="70" spans="1:5">
      <c r="B70" s="173" t="s">
        <v>225</v>
      </c>
      <c r="C70" s="172">
        <v>46.551724137931032</v>
      </c>
      <c r="D70" s="172">
        <v>53.879310344827587</v>
      </c>
      <c r="E70" s="171">
        <v>50</v>
      </c>
    </row>
    <row r="71" spans="1:5">
      <c r="A71" s="169">
        <v>2023</v>
      </c>
      <c r="B71" s="173" t="s">
        <v>228</v>
      </c>
      <c r="C71" s="172">
        <v>53.521126760563384</v>
      </c>
      <c r="D71" s="172">
        <v>61.619718309859152</v>
      </c>
      <c r="E71" s="171">
        <v>50</v>
      </c>
    </row>
    <row r="72" spans="1:5">
      <c r="B72" s="173" t="s">
        <v>227</v>
      </c>
      <c r="C72" s="172">
        <v>47.350993377483448</v>
      </c>
      <c r="D72" s="172">
        <v>56</v>
      </c>
      <c r="E72" s="171">
        <v>50</v>
      </c>
    </row>
    <row r="73" spans="1:5">
      <c r="B73" s="173" t="s">
        <v>226</v>
      </c>
      <c r="C73" s="172">
        <v>47.637795275590548</v>
      </c>
      <c r="D73" s="172">
        <v>56.976744186046517</v>
      </c>
      <c r="E73" s="171">
        <v>50</v>
      </c>
    </row>
    <row r="74" spans="1:5">
      <c r="B74" s="173" t="s">
        <v>225</v>
      </c>
      <c r="C74" s="172">
        <v>43.604651162790702</v>
      </c>
      <c r="D74" s="172">
        <v>54.678362573099406</v>
      </c>
      <c r="E74" s="171">
        <v>50</v>
      </c>
    </row>
    <row r="76" spans="1:5">
      <c r="C76" s="170"/>
      <c r="D76" s="170"/>
    </row>
    <row r="77" spans="1:5">
      <c r="C77" s="170"/>
      <c r="D77" s="170"/>
    </row>
  </sheetData>
  <mergeCells count="1">
    <mergeCell ref="H54:P54"/>
  </mergeCells>
  <hyperlinks>
    <hyperlink ref="A1" location="Indice!A1" display="Índice" xr:uid="{751579BC-AF4D-4F95-96F0-B7C5E94522B0}"/>
  </hyperlink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F8388-5F55-47BD-BF98-6BA56E65BC5D}">
  <sheetPr>
    <tabColor theme="1" tint="0.499984740745262"/>
  </sheetPr>
  <dimension ref="A1:G10"/>
  <sheetViews>
    <sheetView showGridLines="0" zoomScaleNormal="100" workbookViewId="0">
      <selection activeCell="A35" sqref="A35"/>
    </sheetView>
  </sheetViews>
  <sheetFormatPr baseColWidth="10" defaultRowHeight="14.5"/>
  <cols>
    <col min="1" max="1" width="33.54296875" customWidth="1"/>
    <col min="2" max="2" width="13.54296875" customWidth="1"/>
    <col min="3" max="3" width="15.26953125" customWidth="1"/>
    <col min="5" max="5" width="13" customWidth="1"/>
    <col min="6" max="6" width="12.26953125" customWidth="1"/>
    <col min="7" max="7" width="13.26953125" bestFit="1" customWidth="1"/>
    <col min="245" max="247" width="18.26953125" customWidth="1"/>
    <col min="248" max="248" width="33.54296875" customWidth="1"/>
    <col min="249" max="249" width="12.7265625" customWidth="1"/>
    <col min="250" max="250" width="15.26953125" customWidth="1"/>
    <col min="252" max="252" width="13" customWidth="1"/>
    <col min="253" max="253" width="12.26953125" customWidth="1"/>
    <col min="254" max="254" width="13.26953125" bestFit="1" customWidth="1"/>
    <col min="255" max="255" width="3.26953125" customWidth="1"/>
    <col min="256" max="256" width="12.7265625" bestFit="1" customWidth="1"/>
    <col min="257" max="257" width="12.26953125" customWidth="1"/>
    <col min="258" max="258" width="12.1796875" customWidth="1"/>
    <col min="259" max="259" width="11.453125" customWidth="1"/>
    <col min="260" max="260" width="12.453125" bestFit="1" customWidth="1"/>
    <col min="261" max="261" width="12.1796875" customWidth="1"/>
    <col min="262" max="262" width="7.7265625" bestFit="1" customWidth="1"/>
    <col min="501" max="503" width="18.26953125" customWidth="1"/>
    <col min="504" max="504" width="33.54296875" customWidth="1"/>
    <col min="505" max="505" width="12.7265625" customWidth="1"/>
    <col min="506" max="506" width="15.26953125" customWidth="1"/>
    <col min="508" max="508" width="13" customWidth="1"/>
    <col min="509" max="509" width="12.26953125" customWidth="1"/>
    <col min="510" max="510" width="13.26953125" bestFit="1" customWidth="1"/>
    <col min="511" max="511" width="3.26953125" customWidth="1"/>
    <col min="512" max="512" width="12.7265625" bestFit="1" customWidth="1"/>
    <col min="513" max="513" width="12.26953125" customWidth="1"/>
    <col min="514" max="514" width="12.1796875" customWidth="1"/>
    <col min="515" max="515" width="11.453125" customWidth="1"/>
    <col min="516" max="516" width="12.453125" bestFit="1" customWidth="1"/>
    <col min="517" max="517" width="12.1796875" customWidth="1"/>
    <col min="518" max="518" width="7.7265625" bestFit="1" customWidth="1"/>
    <col min="757" max="759" width="18.26953125" customWidth="1"/>
    <col min="760" max="760" width="33.54296875" customWidth="1"/>
    <col min="761" max="761" width="12.7265625" customWidth="1"/>
    <col min="762" max="762" width="15.26953125" customWidth="1"/>
    <col min="764" max="764" width="13" customWidth="1"/>
    <col min="765" max="765" width="12.26953125" customWidth="1"/>
    <col min="766" max="766" width="13.26953125" bestFit="1" customWidth="1"/>
    <col min="767" max="767" width="3.26953125" customWidth="1"/>
    <col min="768" max="768" width="12.7265625" bestFit="1" customWidth="1"/>
    <col min="769" max="769" width="12.26953125" customWidth="1"/>
    <col min="770" max="770" width="12.1796875" customWidth="1"/>
    <col min="771" max="771" width="11.453125" customWidth="1"/>
    <col min="772" max="772" width="12.453125" bestFit="1" customWidth="1"/>
    <col min="773" max="773" width="12.1796875" customWidth="1"/>
    <col min="774" max="774" width="7.7265625" bestFit="1" customWidth="1"/>
    <col min="1013" max="1015" width="18.26953125" customWidth="1"/>
    <col min="1016" max="1016" width="33.54296875" customWidth="1"/>
    <col min="1017" max="1017" width="12.7265625" customWidth="1"/>
    <col min="1018" max="1018" width="15.26953125" customWidth="1"/>
    <col min="1020" max="1020" width="13" customWidth="1"/>
    <col min="1021" max="1021" width="12.26953125" customWidth="1"/>
    <col min="1022" max="1022" width="13.26953125" bestFit="1" customWidth="1"/>
    <col min="1023" max="1023" width="3.26953125" customWidth="1"/>
    <col min="1024" max="1024" width="12.7265625" bestFit="1" customWidth="1"/>
    <col min="1025" max="1025" width="12.26953125" customWidth="1"/>
    <col min="1026" max="1026" width="12.1796875" customWidth="1"/>
    <col min="1027" max="1027" width="11.453125" customWidth="1"/>
    <col min="1028" max="1028" width="12.453125" bestFit="1" customWidth="1"/>
    <col min="1029" max="1029" width="12.1796875" customWidth="1"/>
    <col min="1030" max="1030" width="7.7265625" bestFit="1" customWidth="1"/>
    <col min="1269" max="1271" width="18.26953125" customWidth="1"/>
    <col min="1272" max="1272" width="33.54296875" customWidth="1"/>
    <col min="1273" max="1273" width="12.7265625" customWidth="1"/>
    <col min="1274" max="1274" width="15.26953125" customWidth="1"/>
    <col min="1276" max="1276" width="13" customWidth="1"/>
    <col min="1277" max="1277" width="12.26953125" customWidth="1"/>
    <col min="1278" max="1278" width="13.26953125" bestFit="1" customWidth="1"/>
    <col min="1279" max="1279" width="3.26953125" customWidth="1"/>
    <col min="1280" max="1280" width="12.7265625" bestFit="1" customWidth="1"/>
    <col min="1281" max="1281" width="12.26953125" customWidth="1"/>
    <col min="1282" max="1282" width="12.1796875" customWidth="1"/>
    <col min="1283" max="1283" width="11.453125" customWidth="1"/>
    <col min="1284" max="1284" width="12.453125" bestFit="1" customWidth="1"/>
    <col min="1285" max="1285" width="12.1796875" customWidth="1"/>
    <col min="1286" max="1286" width="7.7265625" bestFit="1" customWidth="1"/>
    <col min="1525" max="1527" width="18.26953125" customWidth="1"/>
    <col min="1528" max="1528" width="33.54296875" customWidth="1"/>
    <col min="1529" max="1529" width="12.7265625" customWidth="1"/>
    <col min="1530" max="1530" width="15.26953125" customWidth="1"/>
    <col min="1532" max="1532" width="13" customWidth="1"/>
    <col min="1533" max="1533" width="12.26953125" customWidth="1"/>
    <col min="1534" max="1534" width="13.26953125" bestFit="1" customWidth="1"/>
    <col min="1535" max="1535" width="3.26953125" customWidth="1"/>
    <col min="1536" max="1536" width="12.7265625" bestFit="1" customWidth="1"/>
    <col min="1537" max="1537" width="12.26953125" customWidth="1"/>
    <col min="1538" max="1538" width="12.1796875" customWidth="1"/>
    <col min="1539" max="1539" width="11.453125" customWidth="1"/>
    <col min="1540" max="1540" width="12.453125" bestFit="1" customWidth="1"/>
    <col min="1541" max="1541" width="12.1796875" customWidth="1"/>
    <col min="1542" max="1542" width="7.7265625" bestFit="1" customWidth="1"/>
    <col min="1781" max="1783" width="18.26953125" customWidth="1"/>
    <col min="1784" max="1784" width="33.54296875" customWidth="1"/>
    <col min="1785" max="1785" width="12.7265625" customWidth="1"/>
    <col min="1786" max="1786" width="15.26953125" customWidth="1"/>
    <col min="1788" max="1788" width="13" customWidth="1"/>
    <col min="1789" max="1789" width="12.26953125" customWidth="1"/>
    <col min="1790" max="1790" width="13.26953125" bestFit="1" customWidth="1"/>
    <col min="1791" max="1791" width="3.26953125" customWidth="1"/>
    <col min="1792" max="1792" width="12.7265625" bestFit="1" customWidth="1"/>
    <col min="1793" max="1793" width="12.26953125" customWidth="1"/>
    <col min="1794" max="1794" width="12.1796875" customWidth="1"/>
    <col min="1795" max="1795" width="11.453125" customWidth="1"/>
    <col min="1796" max="1796" width="12.453125" bestFit="1" customWidth="1"/>
    <col min="1797" max="1797" width="12.1796875" customWidth="1"/>
    <col min="1798" max="1798" width="7.7265625" bestFit="1" customWidth="1"/>
    <col min="2037" max="2039" width="18.26953125" customWidth="1"/>
    <col min="2040" max="2040" width="33.54296875" customWidth="1"/>
    <col min="2041" max="2041" width="12.7265625" customWidth="1"/>
    <col min="2042" max="2042" width="15.26953125" customWidth="1"/>
    <col min="2044" max="2044" width="13" customWidth="1"/>
    <col min="2045" max="2045" width="12.26953125" customWidth="1"/>
    <col min="2046" max="2046" width="13.26953125" bestFit="1" customWidth="1"/>
    <col min="2047" max="2047" width="3.26953125" customWidth="1"/>
    <col min="2048" max="2048" width="12.7265625" bestFit="1" customWidth="1"/>
    <col min="2049" max="2049" width="12.26953125" customWidth="1"/>
    <col min="2050" max="2050" width="12.1796875" customWidth="1"/>
    <col min="2051" max="2051" width="11.453125" customWidth="1"/>
    <col min="2052" max="2052" width="12.453125" bestFit="1" customWidth="1"/>
    <col min="2053" max="2053" width="12.1796875" customWidth="1"/>
    <col min="2054" max="2054" width="7.7265625" bestFit="1" customWidth="1"/>
    <col min="2293" max="2295" width="18.26953125" customWidth="1"/>
    <col min="2296" max="2296" width="33.54296875" customWidth="1"/>
    <col min="2297" max="2297" width="12.7265625" customWidth="1"/>
    <col min="2298" max="2298" width="15.26953125" customWidth="1"/>
    <col min="2300" max="2300" width="13" customWidth="1"/>
    <col min="2301" max="2301" width="12.26953125" customWidth="1"/>
    <col min="2302" max="2302" width="13.26953125" bestFit="1" customWidth="1"/>
    <col min="2303" max="2303" width="3.26953125" customWidth="1"/>
    <col min="2304" max="2304" width="12.7265625" bestFit="1" customWidth="1"/>
    <col min="2305" max="2305" width="12.26953125" customWidth="1"/>
    <col min="2306" max="2306" width="12.1796875" customWidth="1"/>
    <col min="2307" max="2307" width="11.453125" customWidth="1"/>
    <col min="2308" max="2308" width="12.453125" bestFit="1" customWidth="1"/>
    <col min="2309" max="2309" width="12.1796875" customWidth="1"/>
    <col min="2310" max="2310" width="7.7265625" bestFit="1" customWidth="1"/>
    <col min="2549" max="2551" width="18.26953125" customWidth="1"/>
    <col min="2552" max="2552" width="33.54296875" customWidth="1"/>
    <col min="2553" max="2553" width="12.7265625" customWidth="1"/>
    <col min="2554" max="2554" width="15.26953125" customWidth="1"/>
    <col min="2556" max="2556" width="13" customWidth="1"/>
    <col min="2557" max="2557" width="12.26953125" customWidth="1"/>
    <col min="2558" max="2558" width="13.26953125" bestFit="1" customWidth="1"/>
    <col min="2559" max="2559" width="3.26953125" customWidth="1"/>
    <col min="2560" max="2560" width="12.7265625" bestFit="1" customWidth="1"/>
    <col min="2561" max="2561" width="12.26953125" customWidth="1"/>
    <col min="2562" max="2562" width="12.1796875" customWidth="1"/>
    <col min="2563" max="2563" width="11.453125" customWidth="1"/>
    <col min="2564" max="2564" width="12.453125" bestFit="1" customWidth="1"/>
    <col min="2565" max="2565" width="12.1796875" customWidth="1"/>
    <col min="2566" max="2566" width="7.7265625" bestFit="1" customWidth="1"/>
    <col min="2805" max="2807" width="18.26953125" customWidth="1"/>
    <col min="2808" max="2808" width="33.54296875" customWidth="1"/>
    <col min="2809" max="2809" width="12.7265625" customWidth="1"/>
    <col min="2810" max="2810" width="15.26953125" customWidth="1"/>
    <col min="2812" max="2812" width="13" customWidth="1"/>
    <col min="2813" max="2813" width="12.26953125" customWidth="1"/>
    <col min="2814" max="2814" width="13.26953125" bestFit="1" customWidth="1"/>
    <col min="2815" max="2815" width="3.26953125" customWidth="1"/>
    <col min="2816" max="2816" width="12.7265625" bestFit="1" customWidth="1"/>
    <col min="2817" max="2817" width="12.26953125" customWidth="1"/>
    <col min="2818" max="2818" width="12.1796875" customWidth="1"/>
    <col min="2819" max="2819" width="11.453125" customWidth="1"/>
    <col min="2820" max="2820" width="12.453125" bestFit="1" customWidth="1"/>
    <col min="2821" max="2821" width="12.1796875" customWidth="1"/>
    <col min="2822" max="2822" width="7.7265625" bestFit="1" customWidth="1"/>
    <col min="3061" max="3063" width="18.26953125" customWidth="1"/>
    <col min="3064" max="3064" width="33.54296875" customWidth="1"/>
    <col min="3065" max="3065" width="12.7265625" customWidth="1"/>
    <col min="3066" max="3066" width="15.26953125" customWidth="1"/>
    <col min="3068" max="3068" width="13" customWidth="1"/>
    <col min="3069" max="3069" width="12.26953125" customWidth="1"/>
    <col min="3070" max="3070" width="13.26953125" bestFit="1" customWidth="1"/>
    <col min="3071" max="3071" width="3.26953125" customWidth="1"/>
    <col min="3072" max="3072" width="12.7265625" bestFit="1" customWidth="1"/>
    <col min="3073" max="3073" width="12.26953125" customWidth="1"/>
    <col min="3074" max="3074" width="12.1796875" customWidth="1"/>
    <col min="3075" max="3075" width="11.453125" customWidth="1"/>
    <col min="3076" max="3076" width="12.453125" bestFit="1" customWidth="1"/>
    <col min="3077" max="3077" width="12.1796875" customWidth="1"/>
    <col min="3078" max="3078" width="7.7265625" bestFit="1" customWidth="1"/>
    <col min="3317" max="3319" width="18.26953125" customWidth="1"/>
    <col min="3320" max="3320" width="33.54296875" customWidth="1"/>
    <col min="3321" max="3321" width="12.7265625" customWidth="1"/>
    <col min="3322" max="3322" width="15.26953125" customWidth="1"/>
    <col min="3324" max="3324" width="13" customWidth="1"/>
    <col min="3325" max="3325" width="12.26953125" customWidth="1"/>
    <col min="3326" max="3326" width="13.26953125" bestFit="1" customWidth="1"/>
    <col min="3327" max="3327" width="3.26953125" customWidth="1"/>
    <col min="3328" max="3328" width="12.7265625" bestFit="1" customWidth="1"/>
    <col min="3329" max="3329" width="12.26953125" customWidth="1"/>
    <col min="3330" max="3330" width="12.1796875" customWidth="1"/>
    <col min="3331" max="3331" width="11.453125" customWidth="1"/>
    <col min="3332" max="3332" width="12.453125" bestFit="1" customWidth="1"/>
    <col min="3333" max="3333" width="12.1796875" customWidth="1"/>
    <col min="3334" max="3334" width="7.7265625" bestFit="1" customWidth="1"/>
    <col min="3573" max="3575" width="18.26953125" customWidth="1"/>
    <col min="3576" max="3576" width="33.54296875" customWidth="1"/>
    <col min="3577" max="3577" width="12.7265625" customWidth="1"/>
    <col min="3578" max="3578" width="15.26953125" customWidth="1"/>
    <col min="3580" max="3580" width="13" customWidth="1"/>
    <col min="3581" max="3581" width="12.26953125" customWidth="1"/>
    <col min="3582" max="3582" width="13.26953125" bestFit="1" customWidth="1"/>
    <col min="3583" max="3583" width="3.26953125" customWidth="1"/>
    <col min="3584" max="3584" width="12.7265625" bestFit="1" customWidth="1"/>
    <col min="3585" max="3585" width="12.26953125" customWidth="1"/>
    <col min="3586" max="3586" width="12.1796875" customWidth="1"/>
    <col min="3587" max="3587" width="11.453125" customWidth="1"/>
    <col min="3588" max="3588" width="12.453125" bestFit="1" customWidth="1"/>
    <col min="3589" max="3589" width="12.1796875" customWidth="1"/>
    <col min="3590" max="3590" width="7.7265625" bestFit="1" customWidth="1"/>
    <col min="3829" max="3831" width="18.26953125" customWidth="1"/>
    <col min="3832" max="3832" width="33.54296875" customWidth="1"/>
    <col min="3833" max="3833" width="12.7265625" customWidth="1"/>
    <col min="3834" max="3834" width="15.26953125" customWidth="1"/>
    <col min="3836" max="3836" width="13" customWidth="1"/>
    <col min="3837" max="3837" width="12.26953125" customWidth="1"/>
    <col min="3838" max="3838" width="13.26953125" bestFit="1" customWidth="1"/>
    <col min="3839" max="3839" width="3.26953125" customWidth="1"/>
    <col min="3840" max="3840" width="12.7265625" bestFit="1" customWidth="1"/>
    <col min="3841" max="3841" width="12.26953125" customWidth="1"/>
    <col min="3842" max="3842" width="12.1796875" customWidth="1"/>
    <col min="3843" max="3843" width="11.453125" customWidth="1"/>
    <col min="3844" max="3844" width="12.453125" bestFit="1" customWidth="1"/>
    <col min="3845" max="3845" width="12.1796875" customWidth="1"/>
    <col min="3846" max="3846" width="7.7265625" bestFit="1" customWidth="1"/>
    <col min="4085" max="4087" width="18.26953125" customWidth="1"/>
    <col min="4088" max="4088" width="33.54296875" customWidth="1"/>
    <col min="4089" max="4089" width="12.7265625" customWidth="1"/>
    <col min="4090" max="4090" width="15.26953125" customWidth="1"/>
    <col min="4092" max="4092" width="13" customWidth="1"/>
    <col min="4093" max="4093" width="12.26953125" customWidth="1"/>
    <col min="4094" max="4094" width="13.26953125" bestFit="1" customWidth="1"/>
    <col min="4095" max="4095" width="3.26953125" customWidth="1"/>
    <col min="4096" max="4096" width="12.7265625" bestFit="1" customWidth="1"/>
    <col min="4097" max="4097" width="12.26953125" customWidth="1"/>
    <col min="4098" max="4098" width="12.1796875" customWidth="1"/>
    <col min="4099" max="4099" width="11.453125" customWidth="1"/>
    <col min="4100" max="4100" width="12.453125" bestFit="1" customWidth="1"/>
    <col min="4101" max="4101" width="12.1796875" customWidth="1"/>
    <col min="4102" max="4102" width="7.7265625" bestFit="1" customWidth="1"/>
    <col min="4341" max="4343" width="18.26953125" customWidth="1"/>
    <col min="4344" max="4344" width="33.54296875" customWidth="1"/>
    <col min="4345" max="4345" width="12.7265625" customWidth="1"/>
    <col min="4346" max="4346" width="15.26953125" customWidth="1"/>
    <col min="4348" max="4348" width="13" customWidth="1"/>
    <col min="4349" max="4349" width="12.26953125" customWidth="1"/>
    <col min="4350" max="4350" width="13.26953125" bestFit="1" customWidth="1"/>
    <col min="4351" max="4351" width="3.26953125" customWidth="1"/>
    <col min="4352" max="4352" width="12.7265625" bestFit="1" customWidth="1"/>
    <col min="4353" max="4353" width="12.26953125" customWidth="1"/>
    <col min="4354" max="4354" width="12.1796875" customWidth="1"/>
    <col min="4355" max="4355" width="11.453125" customWidth="1"/>
    <col min="4356" max="4356" width="12.453125" bestFit="1" customWidth="1"/>
    <col min="4357" max="4357" width="12.1796875" customWidth="1"/>
    <col min="4358" max="4358" width="7.7265625" bestFit="1" customWidth="1"/>
    <col min="4597" max="4599" width="18.26953125" customWidth="1"/>
    <col min="4600" max="4600" width="33.54296875" customWidth="1"/>
    <col min="4601" max="4601" width="12.7265625" customWidth="1"/>
    <col min="4602" max="4602" width="15.26953125" customWidth="1"/>
    <col min="4604" max="4604" width="13" customWidth="1"/>
    <col min="4605" max="4605" width="12.26953125" customWidth="1"/>
    <col min="4606" max="4606" width="13.26953125" bestFit="1" customWidth="1"/>
    <col min="4607" max="4607" width="3.26953125" customWidth="1"/>
    <col min="4608" max="4608" width="12.7265625" bestFit="1" customWidth="1"/>
    <col min="4609" max="4609" width="12.26953125" customWidth="1"/>
    <col min="4610" max="4610" width="12.1796875" customWidth="1"/>
    <col min="4611" max="4611" width="11.453125" customWidth="1"/>
    <col min="4612" max="4612" width="12.453125" bestFit="1" customWidth="1"/>
    <col min="4613" max="4613" width="12.1796875" customWidth="1"/>
    <col min="4614" max="4614" width="7.7265625" bestFit="1" customWidth="1"/>
    <col min="4853" max="4855" width="18.26953125" customWidth="1"/>
    <col min="4856" max="4856" width="33.54296875" customWidth="1"/>
    <col min="4857" max="4857" width="12.7265625" customWidth="1"/>
    <col min="4858" max="4858" width="15.26953125" customWidth="1"/>
    <col min="4860" max="4860" width="13" customWidth="1"/>
    <col min="4861" max="4861" width="12.26953125" customWidth="1"/>
    <col min="4862" max="4862" width="13.26953125" bestFit="1" customWidth="1"/>
    <col min="4863" max="4863" width="3.26953125" customWidth="1"/>
    <col min="4864" max="4864" width="12.7265625" bestFit="1" customWidth="1"/>
    <col min="4865" max="4865" width="12.26953125" customWidth="1"/>
    <col min="4866" max="4866" width="12.1796875" customWidth="1"/>
    <col min="4867" max="4867" width="11.453125" customWidth="1"/>
    <col min="4868" max="4868" width="12.453125" bestFit="1" customWidth="1"/>
    <col min="4869" max="4869" width="12.1796875" customWidth="1"/>
    <col min="4870" max="4870" width="7.7265625" bestFit="1" customWidth="1"/>
    <col min="5109" max="5111" width="18.26953125" customWidth="1"/>
    <col min="5112" max="5112" width="33.54296875" customWidth="1"/>
    <col min="5113" max="5113" width="12.7265625" customWidth="1"/>
    <col min="5114" max="5114" width="15.26953125" customWidth="1"/>
    <col min="5116" max="5116" width="13" customWidth="1"/>
    <col min="5117" max="5117" width="12.26953125" customWidth="1"/>
    <col min="5118" max="5118" width="13.26953125" bestFit="1" customWidth="1"/>
    <col min="5119" max="5119" width="3.26953125" customWidth="1"/>
    <col min="5120" max="5120" width="12.7265625" bestFit="1" customWidth="1"/>
    <col min="5121" max="5121" width="12.26953125" customWidth="1"/>
    <col min="5122" max="5122" width="12.1796875" customWidth="1"/>
    <col min="5123" max="5123" width="11.453125" customWidth="1"/>
    <col min="5124" max="5124" width="12.453125" bestFit="1" customWidth="1"/>
    <col min="5125" max="5125" width="12.1796875" customWidth="1"/>
    <col min="5126" max="5126" width="7.7265625" bestFit="1" customWidth="1"/>
    <col min="5365" max="5367" width="18.26953125" customWidth="1"/>
    <col min="5368" max="5368" width="33.54296875" customWidth="1"/>
    <col min="5369" max="5369" width="12.7265625" customWidth="1"/>
    <col min="5370" max="5370" width="15.26953125" customWidth="1"/>
    <col min="5372" max="5372" width="13" customWidth="1"/>
    <col min="5373" max="5373" width="12.26953125" customWidth="1"/>
    <col min="5374" max="5374" width="13.26953125" bestFit="1" customWidth="1"/>
    <col min="5375" max="5375" width="3.26953125" customWidth="1"/>
    <col min="5376" max="5376" width="12.7265625" bestFit="1" customWidth="1"/>
    <col min="5377" max="5377" width="12.26953125" customWidth="1"/>
    <col min="5378" max="5378" width="12.1796875" customWidth="1"/>
    <col min="5379" max="5379" width="11.453125" customWidth="1"/>
    <col min="5380" max="5380" width="12.453125" bestFit="1" customWidth="1"/>
    <col min="5381" max="5381" width="12.1796875" customWidth="1"/>
    <col min="5382" max="5382" width="7.7265625" bestFit="1" customWidth="1"/>
    <col min="5621" max="5623" width="18.26953125" customWidth="1"/>
    <col min="5624" max="5624" width="33.54296875" customWidth="1"/>
    <col min="5625" max="5625" width="12.7265625" customWidth="1"/>
    <col min="5626" max="5626" width="15.26953125" customWidth="1"/>
    <col min="5628" max="5628" width="13" customWidth="1"/>
    <col min="5629" max="5629" width="12.26953125" customWidth="1"/>
    <col min="5630" max="5630" width="13.26953125" bestFit="1" customWidth="1"/>
    <col min="5631" max="5631" width="3.26953125" customWidth="1"/>
    <col min="5632" max="5632" width="12.7265625" bestFit="1" customWidth="1"/>
    <col min="5633" max="5633" width="12.26953125" customWidth="1"/>
    <col min="5634" max="5634" width="12.1796875" customWidth="1"/>
    <col min="5635" max="5635" width="11.453125" customWidth="1"/>
    <col min="5636" max="5636" width="12.453125" bestFit="1" customWidth="1"/>
    <col min="5637" max="5637" width="12.1796875" customWidth="1"/>
    <col min="5638" max="5638" width="7.7265625" bestFit="1" customWidth="1"/>
    <col min="5877" max="5879" width="18.26953125" customWidth="1"/>
    <col min="5880" max="5880" width="33.54296875" customWidth="1"/>
    <col min="5881" max="5881" width="12.7265625" customWidth="1"/>
    <col min="5882" max="5882" width="15.26953125" customWidth="1"/>
    <col min="5884" max="5884" width="13" customWidth="1"/>
    <col min="5885" max="5885" width="12.26953125" customWidth="1"/>
    <col min="5886" max="5886" width="13.26953125" bestFit="1" customWidth="1"/>
    <col min="5887" max="5887" width="3.26953125" customWidth="1"/>
    <col min="5888" max="5888" width="12.7265625" bestFit="1" customWidth="1"/>
    <col min="5889" max="5889" width="12.26953125" customWidth="1"/>
    <col min="5890" max="5890" width="12.1796875" customWidth="1"/>
    <col min="5891" max="5891" width="11.453125" customWidth="1"/>
    <col min="5892" max="5892" width="12.453125" bestFit="1" customWidth="1"/>
    <col min="5893" max="5893" width="12.1796875" customWidth="1"/>
    <col min="5894" max="5894" width="7.7265625" bestFit="1" customWidth="1"/>
    <col min="6133" max="6135" width="18.26953125" customWidth="1"/>
    <col min="6136" max="6136" width="33.54296875" customWidth="1"/>
    <col min="6137" max="6137" width="12.7265625" customWidth="1"/>
    <col min="6138" max="6138" width="15.26953125" customWidth="1"/>
    <col min="6140" max="6140" width="13" customWidth="1"/>
    <col min="6141" max="6141" width="12.26953125" customWidth="1"/>
    <col min="6142" max="6142" width="13.26953125" bestFit="1" customWidth="1"/>
    <col min="6143" max="6143" width="3.26953125" customWidth="1"/>
    <col min="6144" max="6144" width="12.7265625" bestFit="1" customWidth="1"/>
    <col min="6145" max="6145" width="12.26953125" customWidth="1"/>
    <col min="6146" max="6146" width="12.1796875" customWidth="1"/>
    <col min="6147" max="6147" width="11.453125" customWidth="1"/>
    <col min="6148" max="6148" width="12.453125" bestFit="1" customWidth="1"/>
    <col min="6149" max="6149" width="12.1796875" customWidth="1"/>
    <col min="6150" max="6150" width="7.7265625" bestFit="1" customWidth="1"/>
    <col min="6389" max="6391" width="18.26953125" customWidth="1"/>
    <col min="6392" max="6392" width="33.54296875" customWidth="1"/>
    <col min="6393" max="6393" width="12.7265625" customWidth="1"/>
    <col min="6394" max="6394" width="15.26953125" customWidth="1"/>
    <col min="6396" max="6396" width="13" customWidth="1"/>
    <col min="6397" max="6397" width="12.26953125" customWidth="1"/>
    <col min="6398" max="6398" width="13.26953125" bestFit="1" customWidth="1"/>
    <col min="6399" max="6399" width="3.26953125" customWidth="1"/>
    <col min="6400" max="6400" width="12.7265625" bestFit="1" customWidth="1"/>
    <col min="6401" max="6401" width="12.26953125" customWidth="1"/>
    <col min="6402" max="6402" width="12.1796875" customWidth="1"/>
    <col min="6403" max="6403" width="11.453125" customWidth="1"/>
    <col min="6404" max="6404" width="12.453125" bestFit="1" customWidth="1"/>
    <col min="6405" max="6405" width="12.1796875" customWidth="1"/>
    <col min="6406" max="6406" width="7.7265625" bestFit="1" customWidth="1"/>
    <col min="6645" max="6647" width="18.26953125" customWidth="1"/>
    <col min="6648" max="6648" width="33.54296875" customWidth="1"/>
    <col min="6649" max="6649" width="12.7265625" customWidth="1"/>
    <col min="6650" max="6650" width="15.26953125" customWidth="1"/>
    <col min="6652" max="6652" width="13" customWidth="1"/>
    <col min="6653" max="6653" width="12.26953125" customWidth="1"/>
    <col min="6654" max="6654" width="13.26953125" bestFit="1" customWidth="1"/>
    <col min="6655" max="6655" width="3.26953125" customWidth="1"/>
    <col min="6656" max="6656" width="12.7265625" bestFit="1" customWidth="1"/>
    <col min="6657" max="6657" width="12.26953125" customWidth="1"/>
    <col min="6658" max="6658" width="12.1796875" customWidth="1"/>
    <col min="6659" max="6659" width="11.453125" customWidth="1"/>
    <col min="6660" max="6660" width="12.453125" bestFit="1" customWidth="1"/>
    <col min="6661" max="6661" width="12.1796875" customWidth="1"/>
    <col min="6662" max="6662" width="7.7265625" bestFit="1" customWidth="1"/>
    <col min="6901" max="6903" width="18.26953125" customWidth="1"/>
    <col min="6904" max="6904" width="33.54296875" customWidth="1"/>
    <col min="6905" max="6905" width="12.7265625" customWidth="1"/>
    <col min="6906" max="6906" width="15.26953125" customWidth="1"/>
    <col min="6908" max="6908" width="13" customWidth="1"/>
    <col min="6909" max="6909" width="12.26953125" customWidth="1"/>
    <col min="6910" max="6910" width="13.26953125" bestFit="1" customWidth="1"/>
    <col min="6911" max="6911" width="3.26953125" customWidth="1"/>
    <col min="6912" max="6912" width="12.7265625" bestFit="1" customWidth="1"/>
    <col min="6913" max="6913" width="12.26953125" customWidth="1"/>
    <col min="6914" max="6914" width="12.1796875" customWidth="1"/>
    <col min="6915" max="6915" width="11.453125" customWidth="1"/>
    <col min="6916" max="6916" width="12.453125" bestFit="1" customWidth="1"/>
    <col min="6917" max="6917" width="12.1796875" customWidth="1"/>
    <col min="6918" max="6918" width="7.7265625" bestFit="1" customWidth="1"/>
    <col min="7157" max="7159" width="18.26953125" customWidth="1"/>
    <col min="7160" max="7160" width="33.54296875" customWidth="1"/>
    <col min="7161" max="7161" width="12.7265625" customWidth="1"/>
    <col min="7162" max="7162" width="15.26953125" customWidth="1"/>
    <col min="7164" max="7164" width="13" customWidth="1"/>
    <col min="7165" max="7165" width="12.26953125" customWidth="1"/>
    <col min="7166" max="7166" width="13.26953125" bestFit="1" customWidth="1"/>
    <col min="7167" max="7167" width="3.26953125" customWidth="1"/>
    <col min="7168" max="7168" width="12.7265625" bestFit="1" customWidth="1"/>
    <col min="7169" max="7169" width="12.26953125" customWidth="1"/>
    <col min="7170" max="7170" width="12.1796875" customWidth="1"/>
    <col min="7171" max="7171" width="11.453125" customWidth="1"/>
    <col min="7172" max="7172" width="12.453125" bestFit="1" customWidth="1"/>
    <col min="7173" max="7173" width="12.1796875" customWidth="1"/>
    <col min="7174" max="7174" width="7.7265625" bestFit="1" customWidth="1"/>
    <col min="7413" max="7415" width="18.26953125" customWidth="1"/>
    <col min="7416" max="7416" width="33.54296875" customWidth="1"/>
    <col min="7417" max="7417" width="12.7265625" customWidth="1"/>
    <col min="7418" max="7418" width="15.26953125" customWidth="1"/>
    <col min="7420" max="7420" width="13" customWidth="1"/>
    <col min="7421" max="7421" width="12.26953125" customWidth="1"/>
    <col min="7422" max="7422" width="13.26953125" bestFit="1" customWidth="1"/>
    <col min="7423" max="7423" width="3.26953125" customWidth="1"/>
    <col min="7424" max="7424" width="12.7265625" bestFit="1" customWidth="1"/>
    <col min="7425" max="7425" width="12.26953125" customWidth="1"/>
    <col min="7426" max="7426" width="12.1796875" customWidth="1"/>
    <col min="7427" max="7427" width="11.453125" customWidth="1"/>
    <col min="7428" max="7428" width="12.453125" bestFit="1" customWidth="1"/>
    <col min="7429" max="7429" width="12.1796875" customWidth="1"/>
    <col min="7430" max="7430" width="7.7265625" bestFit="1" customWidth="1"/>
    <col min="7669" max="7671" width="18.26953125" customWidth="1"/>
    <col min="7672" max="7672" width="33.54296875" customWidth="1"/>
    <col min="7673" max="7673" width="12.7265625" customWidth="1"/>
    <col min="7674" max="7674" width="15.26953125" customWidth="1"/>
    <col min="7676" max="7676" width="13" customWidth="1"/>
    <col min="7677" max="7677" width="12.26953125" customWidth="1"/>
    <col min="7678" max="7678" width="13.26953125" bestFit="1" customWidth="1"/>
    <col min="7679" max="7679" width="3.26953125" customWidth="1"/>
    <col min="7680" max="7680" width="12.7265625" bestFit="1" customWidth="1"/>
    <col min="7681" max="7681" width="12.26953125" customWidth="1"/>
    <col min="7682" max="7682" width="12.1796875" customWidth="1"/>
    <col min="7683" max="7683" width="11.453125" customWidth="1"/>
    <col min="7684" max="7684" width="12.453125" bestFit="1" customWidth="1"/>
    <col min="7685" max="7685" width="12.1796875" customWidth="1"/>
    <col min="7686" max="7686" width="7.7265625" bestFit="1" customWidth="1"/>
    <col min="7925" max="7927" width="18.26953125" customWidth="1"/>
    <col min="7928" max="7928" width="33.54296875" customWidth="1"/>
    <col min="7929" max="7929" width="12.7265625" customWidth="1"/>
    <col min="7930" max="7930" width="15.26953125" customWidth="1"/>
    <col min="7932" max="7932" width="13" customWidth="1"/>
    <col min="7933" max="7933" width="12.26953125" customWidth="1"/>
    <col min="7934" max="7934" width="13.26953125" bestFit="1" customWidth="1"/>
    <col min="7935" max="7935" width="3.26953125" customWidth="1"/>
    <col min="7936" max="7936" width="12.7265625" bestFit="1" customWidth="1"/>
    <col min="7937" max="7937" width="12.26953125" customWidth="1"/>
    <col min="7938" max="7938" width="12.1796875" customWidth="1"/>
    <col min="7939" max="7939" width="11.453125" customWidth="1"/>
    <col min="7940" max="7940" width="12.453125" bestFit="1" customWidth="1"/>
    <col min="7941" max="7941" width="12.1796875" customWidth="1"/>
    <col min="7942" max="7942" width="7.7265625" bestFit="1" customWidth="1"/>
    <col min="8181" max="8183" width="18.26953125" customWidth="1"/>
    <col min="8184" max="8184" width="33.54296875" customWidth="1"/>
    <col min="8185" max="8185" width="12.7265625" customWidth="1"/>
    <col min="8186" max="8186" width="15.26953125" customWidth="1"/>
    <col min="8188" max="8188" width="13" customWidth="1"/>
    <col min="8189" max="8189" width="12.26953125" customWidth="1"/>
    <col min="8190" max="8190" width="13.26953125" bestFit="1" customWidth="1"/>
    <col min="8191" max="8191" width="3.26953125" customWidth="1"/>
    <col min="8192" max="8192" width="12.7265625" bestFit="1" customWidth="1"/>
    <col min="8193" max="8193" width="12.26953125" customWidth="1"/>
    <col min="8194" max="8194" width="12.1796875" customWidth="1"/>
    <col min="8195" max="8195" width="11.453125" customWidth="1"/>
    <col min="8196" max="8196" width="12.453125" bestFit="1" customWidth="1"/>
    <col min="8197" max="8197" width="12.1796875" customWidth="1"/>
    <col min="8198" max="8198" width="7.7265625" bestFit="1" customWidth="1"/>
    <col min="8437" max="8439" width="18.26953125" customWidth="1"/>
    <col min="8440" max="8440" width="33.54296875" customWidth="1"/>
    <col min="8441" max="8441" width="12.7265625" customWidth="1"/>
    <col min="8442" max="8442" width="15.26953125" customWidth="1"/>
    <col min="8444" max="8444" width="13" customWidth="1"/>
    <col min="8445" max="8445" width="12.26953125" customWidth="1"/>
    <col min="8446" max="8446" width="13.26953125" bestFit="1" customWidth="1"/>
    <col min="8447" max="8447" width="3.26953125" customWidth="1"/>
    <col min="8448" max="8448" width="12.7265625" bestFit="1" customWidth="1"/>
    <col min="8449" max="8449" width="12.26953125" customWidth="1"/>
    <col min="8450" max="8450" width="12.1796875" customWidth="1"/>
    <col min="8451" max="8451" width="11.453125" customWidth="1"/>
    <col min="8452" max="8452" width="12.453125" bestFit="1" customWidth="1"/>
    <col min="8453" max="8453" width="12.1796875" customWidth="1"/>
    <col min="8454" max="8454" width="7.7265625" bestFit="1" customWidth="1"/>
    <col min="8693" max="8695" width="18.26953125" customWidth="1"/>
    <col min="8696" max="8696" width="33.54296875" customWidth="1"/>
    <col min="8697" max="8697" width="12.7265625" customWidth="1"/>
    <col min="8698" max="8698" width="15.26953125" customWidth="1"/>
    <col min="8700" max="8700" width="13" customWidth="1"/>
    <col min="8701" max="8701" width="12.26953125" customWidth="1"/>
    <col min="8702" max="8702" width="13.26953125" bestFit="1" customWidth="1"/>
    <col min="8703" max="8703" width="3.26953125" customWidth="1"/>
    <col min="8704" max="8704" width="12.7265625" bestFit="1" customWidth="1"/>
    <col min="8705" max="8705" width="12.26953125" customWidth="1"/>
    <col min="8706" max="8706" width="12.1796875" customWidth="1"/>
    <col min="8707" max="8707" width="11.453125" customWidth="1"/>
    <col min="8708" max="8708" width="12.453125" bestFit="1" customWidth="1"/>
    <col min="8709" max="8709" width="12.1796875" customWidth="1"/>
    <col min="8710" max="8710" width="7.7265625" bestFit="1" customWidth="1"/>
    <col min="8949" max="8951" width="18.26953125" customWidth="1"/>
    <col min="8952" max="8952" width="33.54296875" customWidth="1"/>
    <col min="8953" max="8953" width="12.7265625" customWidth="1"/>
    <col min="8954" max="8954" width="15.26953125" customWidth="1"/>
    <col min="8956" max="8956" width="13" customWidth="1"/>
    <col min="8957" max="8957" width="12.26953125" customWidth="1"/>
    <col min="8958" max="8958" width="13.26953125" bestFit="1" customWidth="1"/>
    <col min="8959" max="8959" width="3.26953125" customWidth="1"/>
    <col min="8960" max="8960" width="12.7265625" bestFit="1" customWidth="1"/>
    <col min="8961" max="8961" width="12.26953125" customWidth="1"/>
    <col min="8962" max="8962" width="12.1796875" customWidth="1"/>
    <col min="8963" max="8963" width="11.453125" customWidth="1"/>
    <col min="8964" max="8964" width="12.453125" bestFit="1" customWidth="1"/>
    <col min="8965" max="8965" width="12.1796875" customWidth="1"/>
    <col min="8966" max="8966" width="7.7265625" bestFit="1" customWidth="1"/>
    <col min="9205" max="9207" width="18.26953125" customWidth="1"/>
    <col min="9208" max="9208" width="33.54296875" customWidth="1"/>
    <col min="9209" max="9209" width="12.7265625" customWidth="1"/>
    <col min="9210" max="9210" width="15.26953125" customWidth="1"/>
    <col min="9212" max="9212" width="13" customWidth="1"/>
    <col min="9213" max="9213" width="12.26953125" customWidth="1"/>
    <col min="9214" max="9214" width="13.26953125" bestFit="1" customWidth="1"/>
    <col min="9215" max="9215" width="3.26953125" customWidth="1"/>
    <col min="9216" max="9216" width="12.7265625" bestFit="1" customWidth="1"/>
    <col min="9217" max="9217" width="12.26953125" customWidth="1"/>
    <col min="9218" max="9218" width="12.1796875" customWidth="1"/>
    <col min="9219" max="9219" width="11.453125" customWidth="1"/>
    <col min="9220" max="9220" width="12.453125" bestFit="1" customWidth="1"/>
    <col min="9221" max="9221" width="12.1796875" customWidth="1"/>
    <col min="9222" max="9222" width="7.7265625" bestFit="1" customWidth="1"/>
    <col min="9461" max="9463" width="18.26953125" customWidth="1"/>
    <col min="9464" max="9464" width="33.54296875" customWidth="1"/>
    <col min="9465" max="9465" width="12.7265625" customWidth="1"/>
    <col min="9466" max="9466" width="15.26953125" customWidth="1"/>
    <col min="9468" max="9468" width="13" customWidth="1"/>
    <col min="9469" max="9469" width="12.26953125" customWidth="1"/>
    <col min="9470" max="9470" width="13.26953125" bestFit="1" customWidth="1"/>
    <col min="9471" max="9471" width="3.26953125" customWidth="1"/>
    <col min="9472" max="9472" width="12.7265625" bestFit="1" customWidth="1"/>
    <col min="9473" max="9473" width="12.26953125" customWidth="1"/>
    <col min="9474" max="9474" width="12.1796875" customWidth="1"/>
    <col min="9475" max="9475" width="11.453125" customWidth="1"/>
    <col min="9476" max="9476" width="12.453125" bestFit="1" customWidth="1"/>
    <col min="9477" max="9477" width="12.1796875" customWidth="1"/>
    <col min="9478" max="9478" width="7.7265625" bestFit="1" customWidth="1"/>
    <col min="9717" max="9719" width="18.26953125" customWidth="1"/>
    <col min="9720" max="9720" width="33.54296875" customWidth="1"/>
    <col min="9721" max="9721" width="12.7265625" customWidth="1"/>
    <col min="9722" max="9722" width="15.26953125" customWidth="1"/>
    <col min="9724" max="9724" width="13" customWidth="1"/>
    <col min="9725" max="9725" width="12.26953125" customWidth="1"/>
    <col min="9726" max="9726" width="13.26953125" bestFit="1" customWidth="1"/>
    <col min="9727" max="9727" width="3.26953125" customWidth="1"/>
    <col min="9728" max="9728" width="12.7265625" bestFit="1" customWidth="1"/>
    <col min="9729" max="9729" width="12.26953125" customWidth="1"/>
    <col min="9730" max="9730" width="12.1796875" customWidth="1"/>
    <col min="9731" max="9731" width="11.453125" customWidth="1"/>
    <col min="9732" max="9732" width="12.453125" bestFit="1" customWidth="1"/>
    <col min="9733" max="9733" width="12.1796875" customWidth="1"/>
    <col min="9734" max="9734" width="7.7265625" bestFit="1" customWidth="1"/>
    <col min="9973" max="9975" width="18.26953125" customWidth="1"/>
    <col min="9976" max="9976" width="33.54296875" customWidth="1"/>
    <col min="9977" max="9977" width="12.7265625" customWidth="1"/>
    <col min="9978" max="9978" width="15.26953125" customWidth="1"/>
    <col min="9980" max="9980" width="13" customWidth="1"/>
    <col min="9981" max="9981" width="12.26953125" customWidth="1"/>
    <col min="9982" max="9982" width="13.26953125" bestFit="1" customWidth="1"/>
    <col min="9983" max="9983" width="3.26953125" customWidth="1"/>
    <col min="9984" max="9984" width="12.7265625" bestFit="1" customWidth="1"/>
    <col min="9985" max="9985" width="12.26953125" customWidth="1"/>
    <col min="9986" max="9986" width="12.1796875" customWidth="1"/>
    <col min="9987" max="9987" width="11.453125" customWidth="1"/>
    <col min="9988" max="9988" width="12.453125" bestFit="1" customWidth="1"/>
    <col min="9989" max="9989" width="12.1796875" customWidth="1"/>
    <col min="9990" max="9990" width="7.7265625" bestFit="1" customWidth="1"/>
    <col min="10229" max="10231" width="18.26953125" customWidth="1"/>
    <col min="10232" max="10232" width="33.54296875" customWidth="1"/>
    <col min="10233" max="10233" width="12.7265625" customWidth="1"/>
    <col min="10234" max="10234" width="15.26953125" customWidth="1"/>
    <col min="10236" max="10236" width="13" customWidth="1"/>
    <col min="10237" max="10237" width="12.26953125" customWidth="1"/>
    <col min="10238" max="10238" width="13.26953125" bestFit="1" customWidth="1"/>
    <col min="10239" max="10239" width="3.26953125" customWidth="1"/>
    <col min="10240" max="10240" width="12.7265625" bestFit="1" customWidth="1"/>
    <col min="10241" max="10241" width="12.26953125" customWidth="1"/>
    <col min="10242" max="10242" width="12.1796875" customWidth="1"/>
    <col min="10243" max="10243" width="11.453125" customWidth="1"/>
    <col min="10244" max="10244" width="12.453125" bestFit="1" customWidth="1"/>
    <col min="10245" max="10245" width="12.1796875" customWidth="1"/>
    <col min="10246" max="10246" width="7.7265625" bestFit="1" customWidth="1"/>
    <col min="10485" max="10487" width="18.26953125" customWidth="1"/>
    <col min="10488" max="10488" width="33.54296875" customWidth="1"/>
    <col min="10489" max="10489" width="12.7265625" customWidth="1"/>
    <col min="10490" max="10490" width="15.26953125" customWidth="1"/>
    <col min="10492" max="10492" width="13" customWidth="1"/>
    <col min="10493" max="10493" width="12.26953125" customWidth="1"/>
    <col min="10494" max="10494" width="13.26953125" bestFit="1" customWidth="1"/>
    <col min="10495" max="10495" width="3.26953125" customWidth="1"/>
    <col min="10496" max="10496" width="12.7265625" bestFit="1" customWidth="1"/>
    <col min="10497" max="10497" width="12.26953125" customWidth="1"/>
    <col min="10498" max="10498" width="12.1796875" customWidth="1"/>
    <col min="10499" max="10499" width="11.453125" customWidth="1"/>
    <col min="10500" max="10500" width="12.453125" bestFit="1" customWidth="1"/>
    <col min="10501" max="10501" width="12.1796875" customWidth="1"/>
    <col min="10502" max="10502" width="7.7265625" bestFit="1" customWidth="1"/>
    <col min="10741" max="10743" width="18.26953125" customWidth="1"/>
    <col min="10744" max="10744" width="33.54296875" customWidth="1"/>
    <col min="10745" max="10745" width="12.7265625" customWidth="1"/>
    <col min="10746" max="10746" width="15.26953125" customWidth="1"/>
    <col min="10748" max="10748" width="13" customWidth="1"/>
    <col min="10749" max="10749" width="12.26953125" customWidth="1"/>
    <col min="10750" max="10750" width="13.26953125" bestFit="1" customWidth="1"/>
    <col min="10751" max="10751" width="3.26953125" customWidth="1"/>
    <col min="10752" max="10752" width="12.7265625" bestFit="1" customWidth="1"/>
    <col min="10753" max="10753" width="12.26953125" customWidth="1"/>
    <col min="10754" max="10754" width="12.1796875" customWidth="1"/>
    <col min="10755" max="10755" width="11.453125" customWidth="1"/>
    <col min="10756" max="10756" width="12.453125" bestFit="1" customWidth="1"/>
    <col min="10757" max="10757" width="12.1796875" customWidth="1"/>
    <col min="10758" max="10758" width="7.7265625" bestFit="1" customWidth="1"/>
    <col min="10997" max="10999" width="18.26953125" customWidth="1"/>
    <col min="11000" max="11000" width="33.54296875" customWidth="1"/>
    <col min="11001" max="11001" width="12.7265625" customWidth="1"/>
    <col min="11002" max="11002" width="15.26953125" customWidth="1"/>
    <col min="11004" max="11004" width="13" customWidth="1"/>
    <col min="11005" max="11005" width="12.26953125" customWidth="1"/>
    <col min="11006" max="11006" width="13.26953125" bestFit="1" customWidth="1"/>
    <col min="11007" max="11007" width="3.26953125" customWidth="1"/>
    <col min="11008" max="11008" width="12.7265625" bestFit="1" customWidth="1"/>
    <col min="11009" max="11009" width="12.26953125" customWidth="1"/>
    <col min="11010" max="11010" width="12.1796875" customWidth="1"/>
    <col min="11011" max="11011" width="11.453125" customWidth="1"/>
    <col min="11012" max="11012" width="12.453125" bestFit="1" customWidth="1"/>
    <col min="11013" max="11013" width="12.1796875" customWidth="1"/>
    <col min="11014" max="11014" width="7.7265625" bestFit="1" customWidth="1"/>
    <col min="11253" max="11255" width="18.26953125" customWidth="1"/>
    <col min="11256" max="11256" width="33.54296875" customWidth="1"/>
    <col min="11257" max="11257" width="12.7265625" customWidth="1"/>
    <col min="11258" max="11258" width="15.26953125" customWidth="1"/>
    <col min="11260" max="11260" width="13" customWidth="1"/>
    <col min="11261" max="11261" width="12.26953125" customWidth="1"/>
    <col min="11262" max="11262" width="13.26953125" bestFit="1" customWidth="1"/>
    <col min="11263" max="11263" width="3.26953125" customWidth="1"/>
    <col min="11264" max="11264" width="12.7265625" bestFit="1" customWidth="1"/>
    <col min="11265" max="11265" width="12.26953125" customWidth="1"/>
    <col min="11266" max="11266" width="12.1796875" customWidth="1"/>
    <col min="11267" max="11267" width="11.453125" customWidth="1"/>
    <col min="11268" max="11268" width="12.453125" bestFit="1" customWidth="1"/>
    <col min="11269" max="11269" width="12.1796875" customWidth="1"/>
    <col min="11270" max="11270" width="7.7265625" bestFit="1" customWidth="1"/>
    <col min="11509" max="11511" width="18.26953125" customWidth="1"/>
    <col min="11512" max="11512" width="33.54296875" customWidth="1"/>
    <col min="11513" max="11513" width="12.7265625" customWidth="1"/>
    <col min="11514" max="11514" width="15.26953125" customWidth="1"/>
    <col min="11516" max="11516" width="13" customWidth="1"/>
    <col min="11517" max="11517" width="12.26953125" customWidth="1"/>
    <col min="11518" max="11518" width="13.26953125" bestFit="1" customWidth="1"/>
    <col min="11519" max="11519" width="3.26953125" customWidth="1"/>
    <col min="11520" max="11520" width="12.7265625" bestFit="1" customWidth="1"/>
    <col min="11521" max="11521" width="12.26953125" customWidth="1"/>
    <col min="11522" max="11522" width="12.1796875" customWidth="1"/>
    <col min="11523" max="11523" width="11.453125" customWidth="1"/>
    <col min="11524" max="11524" width="12.453125" bestFit="1" customWidth="1"/>
    <col min="11525" max="11525" width="12.1796875" customWidth="1"/>
    <col min="11526" max="11526" width="7.7265625" bestFit="1" customWidth="1"/>
    <col min="11765" max="11767" width="18.26953125" customWidth="1"/>
    <col min="11768" max="11768" width="33.54296875" customWidth="1"/>
    <col min="11769" max="11769" width="12.7265625" customWidth="1"/>
    <col min="11770" max="11770" width="15.26953125" customWidth="1"/>
    <col min="11772" max="11772" width="13" customWidth="1"/>
    <col min="11773" max="11773" width="12.26953125" customWidth="1"/>
    <col min="11774" max="11774" width="13.26953125" bestFit="1" customWidth="1"/>
    <col min="11775" max="11775" width="3.26953125" customWidth="1"/>
    <col min="11776" max="11776" width="12.7265625" bestFit="1" customWidth="1"/>
    <col min="11777" max="11777" width="12.26953125" customWidth="1"/>
    <col min="11778" max="11778" width="12.1796875" customWidth="1"/>
    <col min="11779" max="11779" width="11.453125" customWidth="1"/>
    <col min="11780" max="11780" width="12.453125" bestFit="1" customWidth="1"/>
    <col min="11781" max="11781" width="12.1796875" customWidth="1"/>
    <col min="11782" max="11782" width="7.7265625" bestFit="1" customWidth="1"/>
    <col min="12021" max="12023" width="18.26953125" customWidth="1"/>
    <col min="12024" max="12024" width="33.54296875" customWidth="1"/>
    <col min="12025" max="12025" width="12.7265625" customWidth="1"/>
    <col min="12026" max="12026" width="15.26953125" customWidth="1"/>
    <col min="12028" max="12028" width="13" customWidth="1"/>
    <col min="12029" max="12029" width="12.26953125" customWidth="1"/>
    <col min="12030" max="12030" width="13.26953125" bestFit="1" customWidth="1"/>
    <col min="12031" max="12031" width="3.26953125" customWidth="1"/>
    <col min="12032" max="12032" width="12.7265625" bestFit="1" customWidth="1"/>
    <col min="12033" max="12033" width="12.26953125" customWidth="1"/>
    <col min="12034" max="12034" width="12.1796875" customWidth="1"/>
    <col min="12035" max="12035" width="11.453125" customWidth="1"/>
    <col min="12036" max="12036" width="12.453125" bestFit="1" customWidth="1"/>
    <col min="12037" max="12037" width="12.1796875" customWidth="1"/>
    <col min="12038" max="12038" width="7.7265625" bestFit="1" customWidth="1"/>
    <col min="12277" max="12279" width="18.26953125" customWidth="1"/>
    <col min="12280" max="12280" width="33.54296875" customWidth="1"/>
    <col min="12281" max="12281" width="12.7265625" customWidth="1"/>
    <col min="12282" max="12282" width="15.26953125" customWidth="1"/>
    <col min="12284" max="12284" width="13" customWidth="1"/>
    <col min="12285" max="12285" width="12.26953125" customWidth="1"/>
    <col min="12286" max="12286" width="13.26953125" bestFit="1" customWidth="1"/>
    <col min="12287" max="12287" width="3.26953125" customWidth="1"/>
    <col min="12288" max="12288" width="12.7265625" bestFit="1" customWidth="1"/>
    <col min="12289" max="12289" width="12.26953125" customWidth="1"/>
    <col min="12290" max="12290" width="12.1796875" customWidth="1"/>
    <col min="12291" max="12291" width="11.453125" customWidth="1"/>
    <col min="12292" max="12292" width="12.453125" bestFit="1" customWidth="1"/>
    <col min="12293" max="12293" width="12.1796875" customWidth="1"/>
    <col min="12294" max="12294" width="7.7265625" bestFit="1" customWidth="1"/>
    <col min="12533" max="12535" width="18.26953125" customWidth="1"/>
    <col min="12536" max="12536" width="33.54296875" customWidth="1"/>
    <col min="12537" max="12537" width="12.7265625" customWidth="1"/>
    <col min="12538" max="12538" width="15.26953125" customWidth="1"/>
    <col min="12540" max="12540" width="13" customWidth="1"/>
    <col min="12541" max="12541" width="12.26953125" customWidth="1"/>
    <col min="12542" max="12542" width="13.26953125" bestFit="1" customWidth="1"/>
    <col min="12543" max="12543" width="3.26953125" customWidth="1"/>
    <col min="12544" max="12544" width="12.7265625" bestFit="1" customWidth="1"/>
    <col min="12545" max="12545" width="12.26953125" customWidth="1"/>
    <col min="12546" max="12546" width="12.1796875" customWidth="1"/>
    <col min="12547" max="12547" width="11.453125" customWidth="1"/>
    <col min="12548" max="12548" width="12.453125" bestFit="1" customWidth="1"/>
    <col min="12549" max="12549" width="12.1796875" customWidth="1"/>
    <col min="12550" max="12550" width="7.7265625" bestFit="1" customWidth="1"/>
    <col min="12789" max="12791" width="18.26953125" customWidth="1"/>
    <col min="12792" max="12792" width="33.54296875" customWidth="1"/>
    <col min="12793" max="12793" width="12.7265625" customWidth="1"/>
    <col min="12794" max="12794" width="15.26953125" customWidth="1"/>
    <col min="12796" max="12796" width="13" customWidth="1"/>
    <col min="12797" max="12797" width="12.26953125" customWidth="1"/>
    <col min="12798" max="12798" width="13.26953125" bestFit="1" customWidth="1"/>
    <col min="12799" max="12799" width="3.26953125" customWidth="1"/>
    <col min="12800" max="12800" width="12.7265625" bestFit="1" customWidth="1"/>
    <col min="12801" max="12801" width="12.26953125" customWidth="1"/>
    <col min="12802" max="12802" width="12.1796875" customWidth="1"/>
    <col min="12803" max="12803" width="11.453125" customWidth="1"/>
    <col min="12804" max="12804" width="12.453125" bestFit="1" customWidth="1"/>
    <col min="12805" max="12805" width="12.1796875" customWidth="1"/>
    <col min="12806" max="12806" width="7.7265625" bestFit="1" customWidth="1"/>
    <col min="13045" max="13047" width="18.26953125" customWidth="1"/>
    <col min="13048" max="13048" width="33.54296875" customWidth="1"/>
    <col min="13049" max="13049" width="12.7265625" customWidth="1"/>
    <col min="13050" max="13050" width="15.26953125" customWidth="1"/>
    <col min="13052" max="13052" width="13" customWidth="1"/>
    <col min="13053" max="13053" width="12.26953125" customWidth="1"/>
    <col min="13054" max="13054" width="13.26953125" bestFit="1" customWidth="1"/>
    <col min="13055" max="13055" width="3.26953125" customWidth="1"/>
    <col min="13056" max="13056" width="12.7265625" bestFit="1" customWidth="1"/>
    <col min="13057" max="13057" width="12.26953125" customWidth="1"/>
    <col min="13058" max="13058" width="12.1796875" customWidth="1"/>
    <col min="13059" max="13059" width="11.453125" customWidth="1"/>
    <col min="13060" max="13060" width="12.453125" bestFit="1" customWidth="1"/>
    <col min="13061" max="13061" width="12.1796875" customWidth="1"/>
    <col min="13062" max="13062" width="7.7265625" bestFit="1" customWidth="1"/>
    <col min="13301" max="13303" width="18.26953125" customWidth="1"/>
    <col min="13304" max="13304" width="33.54296875" customWidth="1"/>
    <col min="13305" max="13305" width="12.7265625" customWidth="1"/>
    <col min="13306" max="13306" width="15.26953125" customWidth="1"/>
    <col min="13308" max="13308" width="13" customWidth="1"/>
    <col min="13309" max="13309" width="12.26953125" customWidth="1"/>
    <col min="13310" max="13310" width="13.26953125" bestFit="1" customWidth="1"/>
    <col min="13311" max="13311" width="3.26953125" customWidth="1"/>
    <col min="13312" max="13312" width="12.7265625" bestFit="1" customWidth="1"/>
    <col min="13313" max="13313" width="12.26953125" customWidth="1"/>
    <col min="13314" max="13314" width="12.1796875" customWidth="1"/>
    <col min="13315" max="13315" width="11.453125" customWidth="1"/>
    <col min="13316" max="13316" width="12.453125" bestFit="1" customWidth="1"/>
    <col min="13317" max="13317" width="12.1796875" customWidth="1"/>
    <col min="13318" max="13318" width="7.7265625" bestFit="1" customWidth="1"/>
    <col min="13557" max="13559" width="18.26953125" customWidth="1"/>
    <col min="13560" max="13560" width="33.54296875" customWidth="1"/>
    <col min="13561" max="13561" width="12.7265625" customWidth="1"/>
    <col min="13562" max="13562" width="15.26953125" customWidth="1"/>
    <col min="13564" max="13564" width="13" customWidth="1"/>
    <col min="13565" max="13565" width="12.26953125" customWidth="1"/>
    <col min="13566" max="13566" width="13.26953125" bestFit="1" customWidth="1"/>
    <col min="13567" max="13567" width="3.26953125" customWidth="1"/>
    <col min="13568" max="13568" width="12.7265625" bestFit="1" customWidth="1"/>
    <col min="13569" max="13569" width="12.26953125" customWidth="1"/>
    <col min="13570" max="13570" width="12.1796875" customWidth="1"/>
    <col min="13571" max="13571" width="11.453125" customWidth="1"/>
    <col min="13572" max="13572" width="12.453125" bestFit="1" customWidth="1"/>
    <col min="13573" max="13573" width="12.1796875" customWidth="1"/>
    <col min="13574" max="13574" width="7.7265625" bestFit="1" customWidth="1"/>
    <col min="13813" max="13815" width="18.26953125" customWidth="1"/>
    <col min="13816" max="13816" width="33.54296875" customWidth="1"/>
    <col min="13817" max="13817" width="12.7265625" customWidth="1"/>
    <col min="13818" max="13818" width="15.26953125" customWidth="1"/>
    <col min="13820" max="13820" width="13" customWidth="1"/>
    <col min="13821" max="13821" width="12.26953125" customWidth="1"/>
    <col min="13822" max="13822" width="13.26953125" bestFit="1" customWidth="1"/>
    <col min="13823" max="13823" width="3.26953125" customWidth="1"/>
    <col min="13824" max="13824" width="12.7265625" bestFit="1" customWidth="1"/>
    <col min="13825" max="13825" width="12.26953125" customWidth="1"/>
    <col min="13826" max="13826" width="12.1796875" customWidth="1"/>
    <col min="13827" max="13827" width="11.453125" customWidth="1"/>
    <col min="13828" max="13828" width="12.453125" bestFit="1" customWidth="1"/>
    <col min="13829" max="13829" width="12.1796875" customWidth="1"/>
    <col min="13830" max="13830" width="7.7265625" bestFit="1" customWidth="1"/>
    <col min="14069" max="14071" width="18.26953125" customWidth="1"/>
    <col min="14072" max="14072" width="33.54296875" customWidth="1"/>
    <col min="14073" max="14073" width="12.7265625" customWidth="1"/>
    <col min="14074" max="14074" width="15.26953125" customWidth="1"/>
    <col min="14076" max="14076" width="13" customWidth="1"/>
    <col min="14077" max="14077" width="12.26953125" customWidth="1"/>
    <col min="14078" max="14078" width="13.26953125" bestFit="1" customWidth="1"/>
    <col min="14079" max="14079" width="3.26953125" customWidth="1"/>
    <col min="14080" max="14080" width="12.7265625" bestFit="1" customWidth="1"/>
    <col min="14081" max="14081" width="12.26953125" customWidth="1"/>
    <col min="14082" max="14082" width="12.1796875" customWidth="1"/>
    <col min="14083" max="14083" width="11.453125" customWidth="1"/>
    <col min="14084" max="14084" width="12.453125" bestFit="1" customWidth="1"/>
    <col min="14085" max="14085" width="12.1796875" customWidth="1"/>
    <col min="14086" max="14086" width="7.7265625" bestFit="1" customWidth="1"/>
    <col min="14325" max="14327" width="18.26953125" customWidth="1"/>
    <col min="14328" max="14328" width="33.54296875" customWidth="1"/>
    <col min="14329" max="14329" width="12.7265625" customWidth="1"/>
    <col min="14330" max="14330" width="15.26953125" customWidth="1"/>
    <col min="14332" max="14332" width="13" customWidth="1"/>
    <col min="14333" max="14333" width="12.26953125" customWidth="1"/>
    <col min="14334" max="14334" width="13.26953125" bestFit="1" customWidth="1"/>
    <col min="14335" max="14335" width="3.26953125" customWidth="1"/>
    <col min="14336" max="14336" width="12.7265625" bestFit="1" customWidth="1"/>
    <col min="14337" max="14337" width="12.26953125" customWidth="1"/>
    <col min="14338" max="14338" width="12.1796875" customWidth="1"/>
    <col min="14339" max="14339" width="11.453125" customWidth="1"/>
    <col min="14340" max="14340" width="12.453125" bestFit="1" customWidth="1"/>
    <col min="14341" max="14341" width="12.1796875" customWidth="1"/>
    <col min="14342" max="14342" width="7.7265625" bestFit="1" customWidth="1"/>
    <col min="14581" max="14583" width="18.26953125" customWidth="1"/>
    <col min="14584" max="14584" width="33.54296875" customWidth="1"/>
    <col min="14585" max="14585" width="12.7265625" customWidth="1"/>
    <col min="14586" max="14586" width="15.26953125" customWidth="1"/>
    <col min="14588" max="14588" width="13" customWidth="1"/>
    <col min="14589" max="14589" width="12.26953125" customWidth="1"/>
    <col min="14590" max="14590" width="13.26953125" bestFit="1" customWidth="1"/>
    <col min="14591" max="14591" width="3.26953125" customWidth="1"/>
    <col min="14592" max="14592" width="12.7265625" bestFit="1" customWidth="1"/>
    <col min="14593" max="14593" width="12.26953125" customWidth="1"/>
    <col min="14594" max="14594" width="12.1796875" customWidth="1"/>
    <col min="14595" max="14595" width="11.453125" customWidth="1"/>
    <col min="14596" max="14596" width="12.453125" bestFit="1" customWidth="1"/>
    <col min="14597" max="14597" width="12.1796875" customWidth="1"/>
    <col min="14598" max="14598" width="7.7265625" bestFit="1" customWidth="1"/>
    <col min="14837" max="14839" width="18.26953125" customWidth="1"/>
    <col min="14840" max="14840" width="33.54296875" customWidth="1"/>
    <col min="14841" max="14841" width="12.7265625" customWidth="1"/>
    <col min="14842" max="14842" width="15.26953125" customWidth="1"/>
    <col min="14844" max="14844" width="13" customWidth="1"/>
    <col min="14845" max="14845" width="12.26953125" customWidth="1"/>
    <col min="14846" max="14846" width="13.26953125" bestFit="1" customWidth="1"/>
    <col min="14847" max="14847" width="3.26953125" customWidth="1"/>
    <col min="14848" max="14848" width="12.7265625" bestFit="1" customWidth="1"/>
    <col min="14849" max="14849" width="12.26953125" customWidth="1"/>
    <col min="14850" max="14850" width="12.1796875" customWidth="1"/>
    <col min="14851" max="14851" width="11.453125" customWidth="1"/>
    <col min="14852" max="14852" width="12.453125" bestFit="1" customWidth="1"/>
    <col min="14853" max="14853" width="12.1796875" customWidth="1"/>
    <col min="14854" max="14854" width="7.7265625" bestFit="1" customWidth="1"/>
    <col min="15093" max="15095" width="18.26953125" customWidth="1"/>
    <col min="15096" max="15096" width="33.54296875" customWidth="1"/>
    <col min="15097" max="15097" width="12.7265625" customWidth="1"/>
    <col min="15098" max="15098" width="15.26953125" customWidth="1"/>
    <col min="15100" max="15100" width="13" customWidth="1"/>
    <col min="15101" max="15101" width="12.26953125" customWidth="1"/>
    <col min="15102" max="15102" width="13.26953125" bestFit="1" customWidth="1"/>
    <col min="15103" max="15103" width="3.26953125" customWidth="1"/>
    <col min="15104" max="15104" width="12.7265625" bestFit="1" customWidth="1"/>
    <col min="15105" max="15105" width="12.26953125" customWidth="1"/>
    <col min="15106" max="15106" width="12.1796875" customWidth="1"/>
    <col min="15107" max="15107" width="11.453125" customWidth="1"/>
    <col min="15108" max="15108" width="12.453125" bestFit="1" customWidth="1"/>
    <col min="15109" max="15109" width="12.1796875" customWidth="1"/>
    <col min="15110" max="15110" width="7.7265625" bestFit="1" customWidth="1"/>
    <col min="15349" max="15351" width="18.26953125" customWidth="1"/>
    <col min="15352" max="15352" width="33.54296875" customWidth="1"/>
    <col min="15353" max="15353" width="12.7265625" customWidth="1"/>
    <col min="15354" max="15354" width="15.26953125" customWidth="1"/>
    <col min="15356" max="15356" width="13" customWidth="1"/>
    <col min="15357" max="15357" width="12.26953125" customWidth="1"/>
    <col min="15358" max="15358" width="13.26953125" bestFit="1" customWidth="1"/>
    <col min="15359" max="15359" width="3.26953125" customWidth="1"/>
    <col min="15360" max="15360" width="12.7265625" bestFit="1" customWidth="1"/>
    <col min="15361" max="15361" width="12.26953125" customWidth="1"/>
    <col min="15362" max="15362" width="12.1796875" customWidth="1"/>
    <col min="15363" max="15363" width="11.453125" customWidth="1"/>
    <col min="15364" max="15364" width="12.453125" bestFit="1" customWidth="1"/>
    <col min="15365" max="15365" width="12.1796875" customWidth="1"/>
    <col min="15366" max="15366" width="7.7265625" bestFit="1" customWidth="1"/>
    <col min="15605" max="15607" width="18.26953125" customWidth="1"/>
    <col min="15608" max="15608" width="33.54296875" customWidth="1"/>
    <col min="15609" max="15609" width="12.7265625" customWidth="1"/>
    <col min="15610" max="15610" width="15.26953125" customWidth="1"/>
    <col min="15612" max="15612" width="13" customWidth="1"/>
    <col min="15613" max="15613" width="12.26953125" customWidth="1"/>
    <col min="15614" max="15614" width="13.26953125" bestFit="1" customWidth="1"/>
    <col min="15615" max="15615" width="3.26953125" customWidth="1"/>
    <col min="15616" max="15616" width="12.7265625" bestFit="1" customWidth="1"/>
    <col min="15617" max="15617" width="12.26953125" customWidth="1"/>
    <col min="15618" max="15618" width="12.1796875" customWidth="1"/>
    <col min="15619" max="15619" width="11.453125" customWidth="1"/>
    <col min="15620" max="15620" width="12.453125" bestFit="1" customWidth="1"/>
    <col min="15621" max="15621" width="12.1796875" customWidth="1"/>
    <col min="15622" max="15622" width="7.7265625" bestFit="1" customWidth="1"/>
    <col min="15861" max="15863" width="18.26953125" customWidth="1"/>
    <col min="15864" max="15864" width="33.54296875" customWidth="1"/>
    <col min="15865" max="15865" width="12.7265625" customWidth="1"/>
    <col min="15866" max="15866" width="15.26953125" customWidth="1"/>
    <col min="15868" max="15868" width="13" customWidth="1"/>
    <col min="15869" max="15869" width="12.26953125" customWidth="1"/>
    <col min="15870" max="15870" width="13.26953125" bestFit="1" customWidth="1"/>
    <col min="15871" max="15871" width="3.26953125" customWidth="1"/>
    <col min="15872" max="15872" width="12.7265625" bestFit="1" customWidth="1"/>
    <col min="15873" max="15873" width="12.26953125" customWidth="1"/>
    <col min="15874" max="15874" width="12.1796875" customWidth="1"/>
    <col min="15875" max="15875" width="11.453125" customWidth="1"/>
    <col min="15876" max="15876" width="12.453125" bestFit="1" customWidth="1"/>
    <col min="15877" max="15877" width="12.1796875" customWidth="1"/>
    <col min="15878" max="15878" width="7.7265625" bestFit="1" customWidth="1"/>
    <col min="16117" max="16119" width="18.26953125" customWidth="1"/>
    <col min="16120" max="16120" width="33.54296875" customWidth="1"/>
    <col min="16121" max="16121" width="12.7265625" customWidth="1"/>
    <col min="16122" max="16122" width="15.26953125" customWidth="1"/>
    <col min="16124" max="16124" width="13" customWidth="1"/>
    <col min="16125" max="16125" width="12.26953125" customWidth="1"/>
    <col min="16126" max="16126" width="13.26953125" bestFit="1" customWidth="1"/>
    <col min="16127" max="16127" width="3.26953125" customWidth="1"/>
    <col min="16128" max="16128" width="12.7265625" bestFit="1" customWidth="1"/>
    <col min="16129" max="16129" width="12.26953125" customWidth="1"/>
    <col min="16130" max="16130" width="12.1796875" customWidth="1"/>
    <col min="16131" max="16131" width="11.453125" customWidth="1"/>
    <col min="16132" max="16132" width="12.453125" bestFit="1" customWidth="1"/>
    <col min="16133" max="16133" width="12.1796875" customWidth="1"/>
    <col min="16134" max="16134" width="7.7265625" bestFit="1" customWidth="1"/>
  </cols>
  <sheetData>
    <row r="1" spans="1:7">
      <c r="A1" s="190" t="s">
        <v>302</v>
      </c>
    </row>
    <row r="2" spans="1:7" ht="32.5" customHeight="1">
      <c r="A2" s="154"/>
      <c r="B2" s="180" t="s">
        <v>240</v>
      </c>
      <c r="C2" s="180" t="s">
        <v>241</v>
      </c>
      <c r="D2" s="180" t="s">
        <v>252</v>
      </c>
      <c r="E2" s="180" t="s">
        <v>49</v>
      </c>
      <c r="F2" s="180" t="s">
        <v>243</v>
      </c>
      <c r="G2" s="180" t="s">
        <v>244</v>
      </c>
    </row>
    <row r="3" spans="1:7" ht="14.5" customHeight="1">
      <c r="A3" s="178" t="s">
        <v>245</v>
      </c>
      <c r="B3" s="179">
        <v>0.14285714285714285</v>
      </c>
      <c r="C3" s="179">
        <v>0.14285714285714285</v>
      </c>
      <c r="D3" s="179">
        <v>0.27777777777777779</v>
      </c>
      <c r="E3" s="179">
        <v>7.407407407407407E-2</v>
      </c>
      <c r="F3" s="179">
        <v>0.14814814814814814</v>
      </c>
      <c r="G3" s="179">
        <v>0.13580246913580246</v>
      </c>
    </row>
    <row r="4" spans="1:7">
      <c r="A4" s="178" t="s">
        <v>246</v>
      </c>
      <c r="B4" s="179">
        <v>0</v>
      </c>
      <c r="C4" s="179">
        <v>0.18367346938775511</v>
      </c>
      <c r="D4" s="179">
        <v>5.5555555555555552E-2</v>
      </c>
      <c r="E4" s="179">
        <v>3.7037037037037035E-2</v>
      </c>
      <c r="F4" s="179">
        <v>7.407407407407407E-2</v>
      </c>
      <c r="G4" s="179">
        <v>8.6419753086419748E-2</v>
      </c>
    </row>
    <row r="5" spans="1:7">
      <c r="A5" s="178" t="s">
        <v>247</v>
      </c>
      <c r="B5" s="179">
        <v>7.1428571428571425E-2</v>
      </c>
      <c r="C5" s="179">
        <v>6.1224489795918366E-2</v>
      </c>
      <c r="D5" s="179">
        <v>0.1111111111111111</v>
      </c>
      <c r="E5" s="179">
        <v>7.407407407407407E-2</v>
      </c>
      <c r="F5" s="179">
        <v>7.407407407407407E-2</v>
      </c>
      <c r="G5" s="179">
        <v>7.407407407407407E-2</v>
      </c>
    </row>
    <row r="6" spans="1:7">
      <c r="A6" s="178" t="s">
        <v>248</v>
      </c>
      <c r="B6" s="179">
        <v>0.42857142857142855</v>
      </c>
      <c r="C6" s="179">
        <v>0.44897959183673469</v>
      </c>
      <c r="D6" s="179">
        <v>0.3888888888888889</v>
      </c>
      <c r="E6" s="179">
        <v>0.48148148148148145</v>
      </c>
      <c r="F6" s="179">
        <v>0.44444444444444442</v>
      </c>
      <c r="G6" s="179">
        <v>0.45061728395061729</v>
      </c>
    </row>
    <row r="7" spans="1:7">
      <c r="A7" s="178" t="s">
        <v>249</v>
      </c>
      <c r="B7" s="179">
        <v>0.14285714285714285</v>
      </c>
      <c r="C7" s="179">
        <v>4.0816326530612242E-2</v>
      </c>
      <c r="D7" s="179">
        <v>0.1111111111111111</v>
      </c>
      <c r="E7" s="179">
        <v>5.5555555555555552E-2</v>
      </c>
      <c r="F7" s="179">
        <v>0.1111111111111111</v>
      </c>
      <c r="G7" s="179">
        <v>7.407407407407407E-2</v>
      </c>
    </row>
    <row r="8" spans="1:7">
      <c r="A8" s="178" t="s">
        <v>250</v>
      </c>
      <c r="B8" s="179">
        <v>7.1428571428571425E-2</v>
      </c>
      <c r="C8" s="179">
        <v>2.0408163265306121E-2</v>
      </c>
      <c r="D8" s="179">
        <v>0</v>
      </c>
      <c r="E8" s="179">
        <v>5.5555555555555552E-2</v>
      </c>
      <c r="F8" s="179">
        <v>3.7037037037037035E-2</v>
      </c>
      <c r="G8" s="179">
        <v>3.7037037037037035E-2</v>
      </c>
    </row>
    <row r="9" spans="1:7">
      <c r="A9" s="178" t="s">
        <v>251</v>
      </c>
      <c r="B9" s="179">
        <v>0.14285714285714285</v>
      </c>
      <c r="C9" s="179">
        <v>0.10204081632653061</v>
      </c>
      <c r="D9" s="179">
        <v>5.5555555555555552E-2</v>
      </c>
      <c r="E9" s="179">
        <v>0.22222222222222221</v>
      </c>
      <c r="F9" s="179">
        <v>0.1111111111111111</v>
      </c>
      <c r="G9" s="179">
        <v>0.1419753086419753</v>
      </c>
    </row>
    <row r="10" spans="1:7">
      <c r="B10" s="179">
        <v>1</v>
      </c>
      <c r="C10" s="179">
        <v>1</v>
      </c>
      <c r="D10" s="179">
        <v>1</v>
      </c>
      <c r="E10" s="179">
        <v>0.99999999999999989</v>
      </c>
      <c r="F10" s="179">
        <v>1</v>
      </c>
      <c r="G10" s="179">
        <v>1</v>
      </c>
    </row>
  </sheetData>
  <hyperlinks>
    <hyperlink ref="A1" location="Indice!A1" display="Índice" xr:uid="{179FEF97-D66C-452A-8F34-E54E24C3012D}"/>
  </hyperlinks>
  <pageMargins left="0.7" right="0.7" top="0.75" bottom="0.75" header="0.3" footer="0.3"/>
  <pageSetup orientation="landscape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E822C-748F-450A-A31A-0B9004CB4EBD}">
  <sheetPr>
    <pageSetUpPr fitToPage="1"/>
  </sheetPr>
  <dimension ref="A1:R178"/>
  <sheetViews>
    <sheetView showGridLines="0" zoomScaleNormal="100" zoomScaleSheetLayoutView="115" workbookViewId="0">
      <pane xSplit="2" ySplit="2" topLeftCell="C32" activePane="bottomRight" state="frozen"/>
      <selection pane="topRight"/>
      <selection pane="bottomLeft"/>
      <selection pane="bottomRight" activeCell="A75" sqref="A75"/>
    </sheetView>
  </sheetViews>
  <sheetFormatPr baseColWidth="10" defaultColWidth="10.81640625" defaultRowHeight="12.5"/>
  <cols>
    <col min="1" max="1" width="13" style="21" bestFit="1" customWidth="1"/>
    <col min="2" max="3" width="10.54296875" style="21" customWidth="1"/>
    <col min="4" max="4" width="13.54296875" style="21" bestFit="1" customWidth="1"/>
    <col min="5" max="5" width="16.54296875" style="21" customWidth="1"/>
    <col min="6" max="10" width="10.54296875" style="21" customWidth="1"/>
    <col min="11" max="11" width="32" style="21" bestFit="1" customWidth="1"/>
    <col min="12" max="17" width="10.54296875" style="21" customWidth="1"/>
    <col min="18" max="18" width="14" style="21" bestFit="1" customWidth="1"/>
    <col min="19" max="79" width="10.54296875" style="21" customWidth="1"/>
    <col min="80" max="106" width="10.81640625" style="21"/>
    <col min="107" max="107" width="10.453125" style="21" bestFit="1" customWidth="1"/>
    <col min="108" max="189" width="10.81640625" style="21"/>
    <col min="190" max="190" width="16.81640625" style="21" bestFit="1" customWidth="1"/>
    <col min="191" max="191" width="14.54296875" style="21" bestFit="1" customWidth="1"/>
    <col min="192" max="192" width="15.453125" style="21" bestFit="1" customWidth="1"/>
    <col min="193" max="193" width="14" style="21" bestFit="1" customWidth="1"/>
    <col min="194" max="194" width="14.453125" style="21" bestFit="1" customWidth="1"/>
    <col min="195" max="195" width="15" style="21" bestFit="1" customWidth="1"/>
    <col min="196" max="196" width="13.453125" style="21" bestFit="1" customWidth="1"/>
    <col min="197" max="197" width="18.54296875" style="21" bestFit="1" customWidth="1"/>
    <col min="198" max="198" width="23.54296875" style="21" bestFit="1" customWidth="1"/>
    <col min="199" max="16384" width="10.81640625" style="21"/>
  </cols>
  <sheetData>
    <row r="1" spans="1:8" ht="14.5">
      <c r="A1" s="190" t="s">
        <v>302</v>
      </c>
    </row>
    <row r="2" spans="1:8" ht="13">
      <c r="A2" s="64" t="s">
        <v>77</v>
      </c>
      <c r="B2" s="64" t="s">
        <v>76</v>
      </c>
      <c r="C2" s="64" t="s">
        <v>21</v>
      </c>
      <c r="D2" s="64" t="s">
        <v>23</v>
      </c>
      <c r="E2" s="64" t="s">
        <v>22</v>
      </c>
      <c r="H2" s="22"/>
    </row>
    <row r="3" spans="1:8">
      <c r="A3" s="21">
        <v>19</v>
      </c>
      <c r="B3" s="21" t="s">
        <v>12</v>
      </c>
      <c r="C3" s="22">
        <v>2.7613636363636398</v>
      </c>
      <c r="D3" s="22"/>
      <c r="E3" s="22"/>
      <c r="G3" s="23"/>
      <c r="H3" s="22"/>
    </row>
    <row r="4" spans="1:8">
      <c r="B4" s="21" t="s">
        <v>13</v>
      </c>
      <c r="C4" s="22">
        <v>3</v>
      </c>
      <c r="D4" s="22"/>
      <c r="E4" s="22"/>
      <c r="G4" s="23"/>
      <c r="H4" s="22"/>
    </row>
    <row r="5" spans="1:8">
      <c r="B5" s="21" t="s">
        <v>14</v>
      </c>
      <c r="C5" s="22">
        <v>3</v>
      </c>
      <c r="D5" s="22"/>
      <c r="E5" s="22"/>
      <c r="G5" s="23"/>
      <c r="H5" s="22"/>
    </row>
    <row r="6" spans="1:8">
      <c r="B6" s="21" t="s">
        <v>15</v>
      </c>
      <c r="C6" s="22">
        <v>3</v>
      </c>
      <c r="D6" s="22"/>
      <c r="E6" s="22"/>
      <c r="G6" s="23"/>
      <c r="H6" s="22"/>
    </row>
    <row r="7" spans="1:8">
      <c r="B7" s="21" t="s">
        <v>14</v>
      </c>
      <c r="C7" s="22">
        <v>3</v>
      </c>
      <c r="D7" s="22"/>
      <c r="E7" s="22"/>
      <c r="G7" s="23"/>
      <c r="H7" s="22"/>
    </row>
    <row r="8" spans="1:8">
      <c r="B8" s="21" t="s">
        <v>16</v>
      </c>
      <c r="C8" s="22">
        <v>2.625</v>
      </c>
      <c r="D8" s="22"/>
      <c r="E8" s="22"/>
      <c r="G8" s="23"/>
      <c r="H8" s="22"/>
    </row>
    <row r="9" spans="1:8">
      <c r="B9" s="21" t="s">
        <v>16</v>
      </c>
      <c r="C9" s="22">
        <v>2.5</v>
      </c>
      <c r="D9" s="22"/>
      <c r="E9" s="22"/>
      <c r="G9" s="23"/>
      <c r="H9" s="22"/>
    </row>
    <row r="10" spans="1:8">
      <c r="B10" s="21" t="s">
        <v>15</v>
      </c>
      <c r="C10" s="22">
        <v>2.5</v>
      </c>
      <c r="D10" s="22"/>
      <c r="E10" s="22"/>
      <c r="G10" s="23"/>
      <c r="H10" s="22"/>
    </row>
    <row r="11" spans="1:8">
      <c r="B11" s="21" t="s">
        <v>17</v>
      </c>
      <c r="C11" s="22">
        <v>2.0555555555555598</v>
      </c>
      <c r="D11" s="22"/>
      <c r="E11" s="22"/>
      <c r="G11" s="23"/>
      <c r="H11" s="22"/>
    </row>
    <row r="12" spans="1:8">
      <c r="B12" s="21" t="s">
        <v>18</v>
      </c>
      <c r="C12" s="22">
        <v>1.9431818181818199</v>
      </c>
      <c r="D12" s="22"/>
      <c r="E12" s="22"/>
      <c r="G12" s="23"/>
      <c r="H12" s="22"/>
    </row>
    <row r="13" spans="1:8">
      <c r="B13" s="21" t="s">
        <v>19</v>
      </c>
      <c r="C13" s="22">
        <v>1.75</v>
      </c>
      <c r="D13" s="22"/>
      <c r="E13" s="22"/>
      <c r="G13" s="23"/>
      <c r="H13" s="22"/>
    </row>
    <row r="14" spans="1:8">
      <c r="B14" s="21" t="s">
        <v>20</v>
      </c>
      <c r="C14" s="22">
        <v>1.75</v>
      </c>
      <c r="D14" s="22"/>
      <c r="E14" s="22"/>
      <c r="G14" s="23"/>
      <c r="H14" s="22"/>
    </row>
    <row r="15" spans="1:8">
      <c r="A15" s="21">
        <v>20</v>
      </c>
      <c r="B15" s="21" t="s">
        <v>12</v>
      </c>
      <c r="C15" s="22">
        <v>1.75</v>
      </c>
      <c r="D15" s="22"/>
      <c r="E15" s="22"/>
      <c r="G15" s="23"/>
      <c r="H15" s="22"/>
    </row>
    <row r="16" spans="1:8">
      <c r="B16" s="21" t="s">
        <v>13</v>
      </c>
      <c r="C16" s="22">
        <v>1.75</v>
      </c>
      <c r="D16" s="22"/>
      <c r="E16" s="22"/>
      <c r="G16" s="23"/>
      <c r="H16" s="22"/>
    </row>
    <row r="17" spans="1:8">
      <c r="B17" s="21" t="s">
        <v>14</v>
      </c>
      <c r="C17" s="22">
        <v>1.375</v>
      </c>
      <c r="D17" s="22"/>
      <c r="E17" s="22"/>
      <c r="G17" s="23"/>
      <c r="H17" s="22"/>
    </row>
    <row r="18" spans="1:8">
      <c r="B18" s="21" t="s">
        <v>15</v>
      </c>
      <c r="C18" s="22">
        <v>0.5</v>
      </c>
      <c r="D18" s="22"/>
      <c r="E18" s="22"/>
      <c r="G18" s="23"/>
      <c r="H18" s="22"/>
    </row>
    <row r="19" spans="1:8">
      <c r="B19" s="21" t="s">
        <v>14</v>
      </c>
      <c r="C19" s="22">
        <v>0.5</v>
      </c>
      <c r="D19" s="22"/>
      <c r="E19" s="22">
        <v>3</v>
      </c>
      <c r="G19" s="23"/>
      <c r="H19" s="22"/>
    </row>
    <row r="20" spans="1:8">
      <c r="B20" s="21" t="s">
        <v>16</v>
      </c>
      <c r="C20" s="22">
        <v>0.5</v>
      </c>
      <c r="D20" s="22"/>
      <c r="E20" s="22"/>
      <c r="G20" s="23"/>
      <c r="H20" s="22"/>
    </row>
    <row r="21" spans="1:8">
      <c r="B21" s="21" t="s">
        <v>16</v>
      </c>
      <c r="C21" s="22">
        <v>0.5</v>
      </c>
      <c r="D21" s="22"/>
      <c r="E21" s="22"/>
      <c r="G21" s="23"/>
      <c r="H21" s="22"/>
    </row>
    <row r="22" spans="1:8">
      <c r="B22" s="21" t="s">
        <v>15</v>
      </c>
      <c r="C22" s="22">
        <v>0.5</v>
      </c>
      <c r="D22" s="22"/>
      <c r="E22" s="22">
        <v>3</v>
      </c>
      <c r="G22" s="23"/>
      <c r="H22" s="22"/>
    </row>
    <row r="23" spans="1:8">
      <c r="B23" s="21" t="s">
        <v>17</v>
      </c>
      <c r="C23" s="22">
        <v>0.5</v>
      </c>
      <c r="D23" s="23"/>
      <c r="E23" s="22"/>
      <c r="G23" s="23"/>
      <c r="H23" s="22"/>
    </row>
    <row r="24" spans="1:8">
      <c r="B24" s="21" t="s">
        <v>18</v>
      </c>
      <c r="C24" s="22">
        <v>0.5</v>
      </c>
      <c r="D24" s="23"/>
      <c r="E24" s="22"/>
      <c r="G24" s="23"/>
      <c r="H24" s="22"/>
    </row>
    <row r="25" spans="1:8">
      <c r="B25" s="21" t="s">
        <v>19</v>
      </c>
      <c r="C25" s="22">
        <v>0.5</v>
      </c>
      <c r="D25" s="23"/>
      <c r="E25" s="22">
        <v>3</v>
      </c>
      <c r="G25" s="23"/>
      <c r="H25" s="22"/>
    </row>
    <row r="26" spans="1:8">
      <c r="B26" s="21" t="s">
        <v>20</v>
      </c>
      <c r="C26" s="22">
        <v>0.5</v>
      </c>
      <c r="D26" s="23"/>
      <c r="E26" s="22"/>
      <c r="G26" s="23"/>
      <c r="H26" s="22"/>
    </row>
    <row r="27" spans="1:8">
      <c r="A27" s="21">
        <v>21</v>
      </c>
      <c r="B27" s="21" t="s">
        <v>12</v>
      </c>
      <c r="C27" s="22">
        <v>0.5</v>
      </c>
      <c r="D27" s="23"/>
      <c r="E27" s="22"/>
      <c r="G27" s="23"/>
      <c r="H27" s="22"/>
    </row>
    <row r="28" spans="1:8">
      <c r="B28" s="21" t="s">
        <v>13</v>
      </c>
      <c r="C28" s="22">
        <v>0.5</v>
      </c>
      <c r="D28" s="23"/>
      <c r="E28" s="22">
        <v>3</v>
      </c>
      <c r="G28" s="23"/>
      <c r="H28" s="22"/>
    </row>
    <row r="29" spans="1:8">
      <c r="B29" s="21" t="s">
        <v>14</v>
      </c>
      <c r="C29" s="22">
        <v>0.5</v>
      </c>
      <c r="D29" s="23"/>
      <c r="E29" s="22"/>
      <c r="G29" s="23"/>
      <c r="H29" s="22"/>
    </row>
    <row r="30" spans="1:8">
      <c r="B30" s="21" t="s">
        <v>15</v>
      </c>
      <c r="C30" s="22">
        <v>0.5</v>
      </c>
      <c r="D30" s="23"/>
      <c r="E30" s="22"/>
      <c r="G30" s="23"/>
      <c r="H30" s="22"/>
    </row>
    <row r="31" spans="1:8">
      <c r="B31" s="21" t="s">
        <v>14</v>
      </c>
      <c r="C31" s="22">
        <v>0.5</v>
      </c>
      <c r="D31" s="23"/>
      <c r="E31" s="22">
        <v>3.25</v>
      </c>
      <c r="G31" s="23"/>
      <c r="H31" s="22"/>
    </row>
    <row r="32" spans="1:8">
      <c r="B32" s="21" t="s">
        <v>16</v>
      </c>
      <c r="C32" s="22">
        <v>0.5</v>
      </c>
      <c r="D32" s="23"/>
      <c r="E32" s="22"/>
      <c r="G32" s="23"/>
      <c r="H32" s="22"/>
    </row>
    <row r="33" spans="1:8">
      <c r="B33" s="21" t="s">
        <v>16</v>
      </c>
      <c r="C33" s="22">
        <v>0.63095238095238104</v>
      </c>
      <c r="D33" s="23"/>
      <c r="E33" s="22"/>
      <c r="G33" s="23"/>
      <c r="H33" s="22"/>
    </row>
    <row r="34" spans="1:8">
      <c r="B34" s="21" t="s">
        <v>15</v>
      </c>
      <c r="C34" s="22">
        <v>0.75</v>
      </c>
      <c r="D34" s="22"/>
      <c r="E34" s="22">
        <v>3.5</v>
      </c>
      <c r="G34" s="23"/>
      <c r="H34" s="22"/>
    </row>
    <row r="35" spans="1:8">
      <c r="B35" s="21" t="s">
        <v>17</v>
      </c>
      <c r="C35" s="22">
        <v>1.5</v>
      </c>
      <c r="D35" s="22"/>
      <c r="E35" s="22"/>
      <c r="G35" s="23"/>
      <c r="H35" s="22"/>
    </row>
    <row r="36" spans="1:8">
      <c r="B36" s="21" t="s">
        <v>18</v>
      </c>
      <c r="C36" s="23">
        <v>2.25</v>
      </c>
      <c r="D36" s="22"/>
      <c r="E36" s="22"/>
      <c r="G36" s="23"/>
      <c r="H36" s="22"/>
    </row>
    <row r="37" spans="1:8">
      <c r="B37" s="21" t="s">
        <v>19</v>
      </c>
      <c r="C37" s="23">
        <v>2.75</v>
      </c>
      <c r="D37" s="22"/>
      <c r="E37" s="22">
        <v>4</v>
      </c>
      <c r="G37" s="23"/>
      <c r="H37" s="22"/>
    </row>
    <row r="38" spans="1:8">
      <c r="B38" s="21" t="s">
        <v>20</v>
      </c>
      <c r="C38" s="22">
        <v>3.46428571428571</v>
      </c>
      <c r="D38" s="22"/>
      <c r="E38" s="22"/>
      <c r="G38" s="23"/>
      <c r="H38" s="22"/>
    </row>
    <row r="39" spans="1:8">
      <c r="A39" s="21">
        <v>22</v>
      </c>
      <c r="B39" s="21" t="s">
        <v>12</v>
      </c>
      <c r="C39" s="22">
        <v>4.21428571428571</v>
      </c>
      <c r="D39" s="22"/>
      <c r="E39" s="22"/>
      <c r="G39" s="23"/>
      <c r="H39" s="22"/>
    </row>
    <row r="40" spans="1:8">
      <c r="B40" s="21" t="s">
        <v>13</v>
      </c>
      <c r="C40" s="22">
        <v>5.5</v>
      </c>
      <c r="D40" s="22"/>
      <c r="E40" s="22">
        <v>4</v>
      </c>
      <c r="G40" s="23"/>
      <c r="H40" s="22"/>
    </row>
    <row r="41" spans="1:8">
      <c r="B41" s="21" t="s">
        <v>14</v>
      </c>
      <c r="C41" s="22">
        <v>5.6304347826086998</v>
      </c>
      <c r="D41" s="22"/>
      <c r="E41" s="22"/>
      <c r="G41" s="23"/>
      <c r="H41" s="22"/>
    </row>
    <row r="42" spans="1:8">
      <c r="B42" s="21" t="s">
        <v>15</v>
      </c>
      <c r="C42" s="22">
        <v>7</v>
      </c>
      <c r="D42" s="22"/>
      <c r="E42" s="22"/>
      <c r="G42" s="23"/>
      <c r="H42" s="22"/>
    </row>
    <row r="43" spans="1:8">
      <c r="B43" s="21" t="s">
        <v>14</v>
      </c>
      <c r="C43" s="22">
        <v>8.0227272727272698</v>
      </c>
      <c r="D43" s="22"/>
      <c r="E43" s="22">
        <v>4</v>
      </c>
      <c r="G43" s="23"/>
      <c r="H43" s="22"/>
    </row>
    <row r="44" spans="1:8">
      <c r="B44" s="21" t="s">
        <v>16</v>
      </c>
      <c r="C44" s="22">
        <v>8.8125</v>
      </c>
      <c r="D44" s="22"/>
      <c r="E44" s="22"/>
      <c r="G44" s="23"/>
      <c r="H44" s="22"/>
    </row>
    <row r="45" spans="1:8">
      <c r="B45" s="21" t="s">
        <v>16</v>
      </c>
      <c r="C45" s="22">
        <v>9.4285714285714306</v>
      </c>
      <c r="D45" s="22"/>
      <c r="E45" s="22"/>
      <c r="G45" s="23"/>
      <c r="H45" s="22"/>
    </row>
    <row r="46" spans="1:8">
      <c r="B46" s="21" t="s">
        <v>15</v>
      </c>
      <c r="C46" s="22">
        <v>9.75</v>
      </c>
      <c r="D46" s="22"/>
      <c r="E46" s="22">
        <v>4</v>
      </c>
      <c r="G46" s="23"/>
      <c r="H46" s="22"/>
    </row>
    <row r="47" spans="1:8">
      <c r="B47" s="21" t="s">
        <v>17</v>
      </c>
      <c r="C47" s="22">
        <v>10.55</v>
      </c>
      <c r="D47" s="22"/>
      <c r="E47" s="22"/>
      <c r="G47" s="23"/>
      <c r="H47" s="22"/>
    </row>
    <row r="48" spans="1:8">
      <c r="B48" s="21" t="s">
        <v>18</v>
      </c>
      <c r="C48" s="22">
        <v>11.0657894736842</v>
      </c>
      <c r="D48" s="22"/>
      <c r="E48" s="22"/>
      <c r="G48" s="23"/>
      <c r="H48" s="22"/>
    </row>
    <row r="49" spans="1:8">
      <c r="B49" s="21" t="s">
        <v>19</v>
      </c>
      <c r="C49" s="22">
        <v>11.25</v>
      </c>
      <c r="D49" s="22"/>
      <c r="E49" s="22">
        <v>4</v>
      </c>
      <c r="G49" s="23"/>
      <c r="H49" s="22"/>
    </row>
    <row r="50" spans="1:8">
      <c r="B50" s="21" t="s">
        <v>20</v>
      </c>
      <c r="C50" s="22">
        <v>11.25</v>
      </c>
      <c r="D50" s="22"/>
      <c r="E50" s="22"/>
      <c r="G50" s="23"/>
      <c r="H50" s="22"/>
    </row>
    <row r="51" spans="1:8">
      <c r="A51" s="21">
        <v>23</v>
      </c>
      <c r="B51" s="21" t="s">
        <v>12</v>
      </c>
      <c r="C51" s="22">
        <v>11.25</v>
      </c>
      <c r="D51" s="22"/>
      <c r="E51" s="22"/>
      <c r="G51" s="23"/>
      <c r="H51" s="22"/>
    </row>
    <row r="52" spans="1:8">
      <c r="B52" s="21" t="s">
        <v>13</v>
      </c>
      <c r="C52" s="22">
        <v>11.25</v>
      </c>
      <c r="D52" s="22"/>
      <c r="E52" s="22">
        <v>4</v>
      </c>
      <c r="G52" s="23"/>
      <c r="H52" s="22"/>
    </row>
    <row r="53" spans="1:8">
      <c r="B53" s="21" t="s">
        <v>14</v>
      </c>
      <c r="C53" s="22">
        <v>11.25</v>
      </c>
      <c r="D53" s="22"/>
      <c r="E53" s="22"/>
      <c r="G53" s="23"/>
      <c r="H53" s="22"/>
    </row>
    <row r="54" spans="1:8">
      <c r="B54" s="21" t="s">
        <v>15</v>
      </c>
      <c r="C54" s="22">
        <v>11.25</v>
      </c>
      <c r="D54" s="22"/>
      <c r="E54" s="22"/>
      <c r="G54" s="23"/>
      <c r="H54" s="22"/>
    </row>
    <row r="55" spans="1:8">
      <c r="B55" s="21" t="s">
        <v>14</v>
      </c>
      <c r="C55" s="22">
        <v>11.25</v>
      </c>
      <c r="D55" s="22"/>
      <c r="E55" s="22">
        <v>4</v>
      </c>
      <c r="G55" s="23"/>
      <c r="H55" s="22"/>
    </row>
    <row r="56" spans="1:8">
      <c r="B56" s="21" t="s">
        <v>16</v>
      </c>
      <c r="C56" s="22">
        <v>11.25</v>
      </c>
      <c r="D56" s="22"/>
      <c r="E56" s="22"/>
      <c r="G56" s="23"/>
      <c r="H56" s="22"/>
    </row>
    <row r="57" spans="1:8">
      <c r="B57" s="21" t="s">
        <v>16</v>
      </c>
      <c r="C57" s="22">
        <v>11.202380952381001</v>
      </c>
      <c r="D57" s="22"/>
      <c r="E57" s="22"/>
      <c r="G57" s="23"/>
      <c r="H57" s="22"/>
    </row>
    <row r="58" spans="1:8">
      <c r="B58" s="21" t="s">
        <v>15</v>
      </c>
      <c r="C58" s="22">
        <v>10.25</v>
      </c>
      <c r="D58" s="22"/>
      <c r="E58" s="22">
        <v>4</v>
      </c>
      <c r="G58" s="23"/>
      <c r="H58" s="22"/>
    </row>
    <row r="59" spans="1:8">
      <c r="B59" s="21" t="s">
        <v>17</v>
      </c>
      <c r="C59" s="22">
        <v>9.6184210526315805</v>
      </c>
      <c r="D59" s="22"/>
      <c r="E59" s="22"/>
      <c r="G59" s="23"/>
      <c r="H59" s="22"/>
    </row>
    <row r="60" spans="1:8">
      <c r="B60" s="21" t="s">
        <v>18</v>
      </c>
      <c r="C60" s="22">
        <v>9.4499999999999993</v>
      </c>
      <c r="D60" s="22"/>
      <c r="E60" s="22"/>
      <c r="G60" s="23"/>
      <c r="H60" s="22"/>
    </row>
    <row r="61" spans="1:8">
      <c r="B61" s="21" t="s">
        <v>19</v>
      </c>
      <c r="C61" s="22">
        <v>9</v>
      </c>
      <c r="D61" s="22"/>
      <c r="E61" s="22">
        <v>4</v>
      </c>
      <c r="G61" s="23"/>
      <c r="H61" s="22"/>
    </row>
    <row r="62" spans="1:8">
      <c r="B62" s="21" t="s">
        <v>20</v>
      </c>
      <c r="C62" s="22">
        <v>8.25</v>
      </c>
      <c r="D62" s="22"/>
      <c r="E62" s="22"/>
      <c r="G62" s="23"/>
      <c r="H62" s="22"/>
    </row>
    <row r="63" spans="1:8">
      <c r="A63" s="21">
        <v>24</v>
      </c>
      <c r="B63" s="21" t="s">
        <v>12</v>
      </c>
      <c r="D63" s="22"/>
      <c r="E63" s="22"/>
      <c r="G63" s="23"/>
      <c r="H63" s="22"/>
    </row>
    <row r="64" spans="1:8">
      <c r="B64" s="21" t="s">
        <v>13</v>
      </c>
      <c r="D64" s="22">
        <v>7.75</v>
      </c>
      <c r="E64" s="22">
        <v>4</v>
      </c>
      <c r="G64" s="23"/>
      <c r="H64" s="22"/>
    </row>
    <row r="65" spans="2:9">
      <c r="B65" s="21" t="s">
        <v>14</v>
      </c>
      <c r="D65" s="22"/>
      <c r="E65" s="22"/>
      <c r="G65" s="23"/>
      <c r="H65" s="22"/>
    </row>
    <row r="66" spans="2:9">
      <c r="B66" s="21" t="s">
        <v>15</v>
      </c>
      <c r="D66" s="22"/>
      <c r="E66" s="22"/>
      <c r="G66" s="23"/>
      <c r="H66" s="22"/>
    </row>
    <row r="67" spans="2:9">
      <c r="B67" s="21" t="s">
        <v>14</v>
      </c>
      <c r="D67" s="22"/>
      <c r="E67" s="22">
        <v>4</v>
      </c>
      <c r="G67" s="23"/>
      <c r="H67" s="22"/>
    </row>
    <row r="68" spans="2:9">
      <c r="B68" s="21" t="s">
        <v>16</v>
      </c>
      <c r="D68" s="22">
        <v>6.75</v>
      </c>
      <c r="E68" s="22"/>
      <c r="G68" s="23"/>
      <c r="H68" s="22"/>
    </row>
    <row r="69" spans="2:9">
      <c r="B69" s="21" t="s">
        <v>16</v>
      </c>
      <c r="D69" s="22"/>
      <c r="E69" s="22"/>
      <c r="G69" s="23"/>
      <c r="H69" s="22"/>
    </row>
    <row r="70" spans="2:9">
      <c r="B70" s="21" t="s">
        <v>15</v>
      </c>
      <c r="D70" s="22"/>
      <c r="E70" s="22">
        <v>4</v>
      </c>
      <c r="G70" s="23"/>
      <c r="H70" s="22"/>
    </row>
    <row r="71" spans="2:9">
      <c r="B71" s="21" t="s">
        <v>17</v>
      </c>
      <c r="D71" s="22"/>
      <c r="E71" s="22"/>
      <c r="G71" s="23"/>
      <c r="H71" s="22"/>
    </row>
    <row r="72" spans="2:9">
      <c r="B72" s="21" t="s">
        <v>18</v>
      </c>
      <c r="D72" s="22"/>
      <c r="E72" s="22"/>
      <c r="G72" s="23"/>
      <c r="H72" s="22"/>
    </row>
    <row r="73" spans="2:9">
      <c r="B73" s="21" t="s">
        <v>19</v>
      </c>
      <c r="D73" s="22"/>
      <c r="E73" s="22">
        <v>4</v>
      </c>
      <c r="G73" s="23"/>
      <c r="H73" s="22"/>
    </row>
    <row r="74" spans="2:9">
      <c r="B74" s="21" t="s">
        <v>20</v>
      </c>
      <c r="D74" s="22">
        <v>5.25</v>
      </c>
      <c r="E74" s="22"/>
      <c r="G74" s="23"/>
      <c r="H74" s="22"/>
    </row>
    <row r="75" spans="2:9">
      <c r="E75" s="22"/>
      <c r="G75" s="22"/>
      <c r="H75" s="22"/>
      <c r="I75" s="22"/>
    </row>
    <row r="76" spans="2:9">
      <c r="G76" s="22"/>
      <c r="H76" s="22"/>
      <c r="I76" s="22"/>
    </row>
    <row r="77" spans="2:9">
      <c r="G77" s="22"/>
      <c r="H77" s="22"/>
      <c r="I77" s="22"/>
    </row>
    <row r="78" spans="2:9">
      <c r="G78" s="22"/>
      <c r="H78" s="22"/>
      <c r="I78" s="22"/>
    </row>
    <row r="79" spans="2:9">
      <c r="G79" s="22"/>
      <c r="H79" s="22"/>
      <c r="I79" s="22"/>
    </row>
    <row r="80" spans="2:9">
      <c r="G80" s="22"/>
      <c r="H80" s="22"/>
      <c r="I80" s="22"/>
    </row>
    <row r="81" spans="7:18">
      <c r="G81" s="22"/>
      <c r="H81" s="22"/>
      <c r="I81" s="22"/>
    </row>
    <row r="82" spans="7:18">
      <c r="G82" s="22"/>
      <c r="H82" s="22"/>
      <c r="I82" s="22"/>
    </row>
    <row r="83" spans="7:18">
      <c r="G83" s="22"/>
      <c r="H83" s="22"/>
      <c r="I83" s="22"/>
    </row>
    <row r="84" spans="7:18">
      <c r="G84" s="22"/>
      <c r="H84" s="22"/>
      <c r="I84" s="22"/>
    </row>
    <row r="85" spans="7:18">
      <c r="G85" s="22"/>
      <c r="H85" s="22"/>
      <c r="I85" s="22"/>
    </row>
    <row r="86" spans="7:18">
      <c r="G86" s="22"/>
      <c r="H86" s="22"/>
      <c r="I86" s="22"/>
    </row>
    <row r="87" spans="7:18">
      <c r="G87" s="22"/>
      <c r="H87" s="22"/>
      <c r="I87" s="22"/>
    </row>
    <row r="88" spans="7:18">
      <c r="G88" s="22"/>
      <c r="H88" s="22"/>
      <c r="I88" s="22"/>
    </row>
    <row r="89" spans="7:18">
      <c r="G89" s="22"/>
      <c r="H89" s="22"/>
      <c r="I89" s="22"/>
    </row>
    <row r="90" spans="7:18">
      <c r="G90" s="22"/>
      <c r="H90" s="22"/>
      <c r="I90" s="22"/>
    </row>
    <row r="91" spans="7:18">
      <c r="G91" s="22"/>
      <c r="H91" s="22"/>
      <c r="I91" s="22"/>
    </row>
    <row r="92" spans="7:18">
      <c r="G92" s="22"/>
      <c r="H92" s="22"/>
      <c r="I92" s="22"/>
    </row>
    <row r="93" spans="7:18">
      <c r="G93" s="22"/>
      <c r="H93" s="22"/>
      <c r="I93" s="22"/>
      <c r="Q93" s="23"/>
      <c r="R93" s="23"/>
    </row>
    <row r="94" spans="7:18">
      <c r="G94" s="22"/>
      <c r="H94" s="22"/>
      <c r="I94" s="22"/>
      <c r="L94" s="22"/>
      <c r="M94" s="22"/>
      <c r="Q94" s="22"/>
      <c r="R94" s="22"/>
    </row>
    <row r="95" spans="7:18">
      <c r="G95" s="22"/>
      <c r="H95" s="22"/>
      <c r="I95" s="22"/>
      <c r="L95" s="22"/>
      <c r="M95" s="22"/>
      <c r="Q95" s="22"/>
      <c r="R95" s="22"/>
    </row>
    <row r="96" spans="7:18">
      <c r="G96" s="22"/>
      <c r="H96" s="22"/>
      <c r="I96" s="22"/>
      <c r="L96" s="22"/>
      <c r="M96" s="22"/>
      <c r="Q96" s="22"/>
      <c r="R96" s="22"/>
    </row>
    <row r="97" spans="7:18">
      <c r="G97" s="24"/>
      <c r="H97" s="24"/>
      <c r="I97" s="24"/>
      <c r="L97" s="22"/>
      <c r="M97" s="22"/>
      <c r="O97" s="25"/>
      <c r="Q97" s="22"/>
      <c r="R97" s="22"/>
    </row>
    <row r="98" spans="7:18">
      <c r="G98" s="24"/>
      <c r="H98" s="24"/>
      <c r="I98" s="24"/>
      <c r="L98" s="22"/>
      <c r="M98" s="22"/>
      <c r="Q98" s="22"/>
      <c r="R98" s="22"/>
    </row>
    <row r="99" spans="7:18">
      <c r="G99" s="24"/>
      <c r="H99" s="24"/>
      <c r="I99" s="24"/>
      <c r="L99" s="22"/>
      <c r="M99" s="22"/>
      <c r="Q99" s="22"/>
      <c r="R99" s="22"/>
    </row>
    <row r="100" spans="7:18">
      <c r="G100" s="24"/>
      <c r="H100" s="24"/>
      <c r="I100" s="24"/>
      <c r="L100" s="22"/>
      <c r="Q100" s="22"/>
      <c r="R100" s="22"/>
    </row>
    <row r="101" spans="7:18">
      <c r="G101" s="22"/>
      <c r="H101" s="22"/>
      <c r="I101" s="22"/>
      <c r="L101" s="22"/>
      <c r="M101" s="22"/>
      <c r="Q101" s="22"/>
      <c r="R101" s="22"/>
    </row>
    <row r="102" spans="7:18">
      <c r="G102" s="22"/>
      <c r="H102" s="22"/>
      <c r="I102" s="22"/>
    </row>
    <row r="103" spans="7:18">
      <c r="G103" s="22"/>
      <c r="H103" s="22"/>
      <c r="I103" s="22"/>
    </row>
    <row r="104" spans="7:18">
      <c r="G104" s="22"/>
      <c r="H104" s="22"/>
      <c r="I104" s="22"/>
    </row>
    <row r="105" spans="7:18">
      <c r="G105" s="22"/>
      <c r="H105" s="22"/>
      <c r="I105" s="22"/>
    </row>
    <row r="106" spans="7:18">
      <c r="G106" s="22"/>
      <c r="H106" s="22"/>
      <c r="I106" s="22"/>
    </row>
    <row r="107" spans="7:18">
      <c r="G107" s="22"/>
      <c r="H107" s="22"/>
      <c r="I107" s="22"/>
    </row>
    <row r="108" spans="7:18">
      <c r="G108" s="22"/>
      <c r="H108" s="22"/>
      <c r="I108" s="22"/>
    </row>
    <row r="109" spans="7:18">
      <c r="G109" s="22"/>
      <c r="H109" s="22"/>
      <c r="I109" s="22"/>
    </row>
    <row r="110" spans="7:18">
      <c r="G110" s="22"/>
      <c r="H110" s="22"/>
      <c r="I110" s="22"/>
    </row>
    <row r="111" spans="7:18">
      <c r="G111" s="22"/>
      <c r="H111" s="22"/>
      <c r="I111" s="22"/>
    </row>
    <row r="112" spans="7:18">
      <c r="G112" s="22"/>
      <c r="H112" s="22"/>
      <c r="I112" s="22"/>
    </row>
    <row r="113" spans="7:9">
      <c r="G113" s="22"/>
      <c r="H113" s="22"/>
      <c r="I113" s="22"/>
    </row>
    <row r="114" spans="7:9">
      <c r="G114" s="22"/>
      <c r="H114" s="22"/>
      <c r="I114" s="22"/>
    </row>
    <row r="115" spans="7:9">
      <c r="G115" s="22"/>
      <c r="H115" s="22"/>
      <c r="I115" s="22"/>
    </row>
    <row r="116" spans="7:9">
      <c r="G116" s="22"/>
      <c r="H116" s="22"/>
      <c r="I116" s="22"/>
    </row>
    <row r="117" spans="7:9">
      <c r="G117" s="22"/>
      <c r="H117" s="22"/>
      <c r="I117" s="22"/>
    </row>
    <row r="118" spans="7:9">
      <c r="G118" s="22"/>
      <c r="I118" s="22"/>
    </row>
    <row r="119" spans="7:9">
      <c r="G119" s="22"/>
      <c r="I119" s="22"/>
    </row>
    <row r="120" spans="7:9">
      <c r="G120" s="22"/>
      <c r="I120" s="22"/>
    </row>
    <row r="121" spans="7:9">
      <c r="G121" s="22"/>
      <c r="I121" s="22"/>
    </row>
    <row r="122" spans="7:9">
      <c r="G122" s="22"/>
      <c r="I122" s="22"/>
    </row>
    <row r="123" spans="7:9">
      <c r="G123" s="22"/>
      <c r="I123" s="22"/>
    </row>
    <row r="124" spans="7:9">
      <c r="G124" s="22"/>
      <c r="I124" s="22"/>
    </row>
    <row r="125" spans="7:9">
      <c r="G125" s="22"/>
      <c r="I125" s="22"/>
    </row>
    <row r="126" spans="7:9">
      <c r="G126" s="22"/>
      <c r="I126" s="22"/>
    </row>
    <row r="127" spans="7:9">
      <c r="G127" s="22"/>
      <c r="I127" s="22"/>
    </row>
    <row r="128" spans="7:9">
      <c r="G128" s="22"/>
      <c r="I128" s="22"/>
    </row>
    <row r="129" spans="7:12">
      <c r="G129" s="22"/>
      <c r="I129" s="22"/>
    </row>
    <row r="130" spans="7:12">
      <c r="G130" s="22"/>
      <c r="I130" s="22"/>
    </row>
    <row r="131" spans="7:12">
      <c r="G131" s="22"/>
      <c r="I131" s="22"/>
    </row>
    <row r="132" spans="7:12">
      <c r="G132" s="22"/>
      <c r="H132" s="22"/>
      <c r="I132" s="22"/>
    </row>
    <row r="133" spans="7:12">
      <c r="G133" s="22"/>
      <c r="H133" s="22"/>
      <c r="I133" s="22"/>
    </row>
    <row r="134" spans="7:12">
      <c r="G134" s="22"/>
      <c r="H134" s="22"/>
      <c r="I134" s="22"/>
    </row>
    <row r="135" spans="7:12">
      <c r="G135" s="22"/>
      <c r="H135" s="22"/>
      <c r="I135" s="22"/>
    </row>
    <row r="136" spans="7:12">
      <c r="G136" s="22"/>
      <c r="H136" s="22"/>
      <c r="I136" s="22"/>
      <c r="J136" s="22"/>
      <c r="K136" s="22"/>
      <c r="L136" s="22"/>
    </row>
    <row r="137" spans="7:12">
      <c r="G137" s="22"/>
      <c r="H137" s="22"/>
      <c r="I137" s="22"/>
    </row>
    <row r="138" spans="7:12">
      <c r="G138" s="22"/>
      <c r="H138" s="22"/>
      <c r="I138" s="22"/>
    </row>
    <row r="139" spans="7:12">
      <c r="G139" s="22"/>
      <c r="H139" s="22"/>
      <c r="I139" s="22"/>
      <c r="J139" s="22"/>
      <c r="K139" s="22"/>
      <c r="L139" s="22"/>
    </row>
    <row r="140" spans="7:12">
      <c r="G140" s="22"/>
      <c r="H140" s="22"/>
      <c r="I140" s="22"/>
    </row>
    <row r="141" spans="7:12">
      <c r="G141" s="22"/>
      <c r="H141" s="22"/>
      <c r="I141" s="22"/>
    </row>
    <row r="142" spans="7:12">
      <c r="G142" s="22"/>
      <c r="J142" s="22"/>
      <c r="K142" s="22"/>
      <c r="L142" s="22"/>
    </row>
    <row r="143" spans="7:12">
      <c r="H143" s="22"/>
      <c r="J143" s="22"/>
    </row>
    <row r="144" spans="7:12">
      <c r="H144" s="22"/>
      <c r="J144" s="22"/>
    </row>
    <row r="145" spans="7:12">
      <c r="H145" s="22"/>
      <c r="J145" s="22"/>
      <c r="K145" s="22"/>
      <c r="L145" s="22"/>
    </row>
    <row r="146" spans="7:12">
      <c r="H146" s="22"/>
      <c r="J146" s="22"/>
    </row>
    <row r="147" spans="7:12">
      <c r="H147" s="22"/>
      <c r="J147" s="22"/>
    </row>
    <row r="148" spans="7:12">
      <c r="H148" s="22"/>
      <c r="J148" s="22"/>
      <c r="K148" s="22"/>
      <c r="L148" s="22"/>
    </row>
    <row r="149" spans="7:12">
      <c r="G149" s="25"/>
      <c r="H149" s="22"/>
      <c r="J149" s="22"/>
    </row>
    <row r="150" spans="7:12">
      <c r="H150" s="22"/>
      <c r="I150" s="22"/>
    </row>
    <row r="151" spans="7:12">
      <c r="H151" s="22"/>
      <c r="I151" s="22"/>
      <c r="J151" s="22"/>
      <c r="K151" s="22"/>
      <c r="L151" s="22"/>
    </row>
    <row r="152" spans="7:12">
      <c r="H152" s="22"/>
      <c r="I152" s="22"/>
    </row>
    <row r="153" spans="7:12">
      <c r="H153" s="22"/>
      <c r="I153" s="22"/>
    </row>
    <row r="154" spans="7:12">
      <c r="G154" s="22"/>
      <c r="H154" s="22"/>
      <c r="I154" s="22"/>
      <c r="J154" s="22"/>
      <c r="K154" s="22"/>
      <c r="L154" s="22"/>
    </row>
    <row r="155" spans="7:12">
      <c r="G155" s="22"/>
      <c r="H155" s="22"/>
      <c r="I155" s="22"/>
    </row>
    <row r="156" spans="7:12">
      <c r="G156" s="22"/>
      <c r="H156" s="22"/>
      <c r="I156" s="22"/>
    </row>
    <row r="157" spans="7:12">
      <c r="G157" s="22"/>
      <c r="H157" s="22"/>
      <c r="I157" s="22"/>
      <c r="J157" s="22"/>
      <c r="K157" s="22"/>
      <c r="L157" s="22"/>
    </row>
    <row r="158" spans="7:12">
      <c r="G158" s="22"/>
      <c r="H158" s="22"/>
      <c r="I158" s="22"/>
    </row>
    <row r="159" spans="7:12">
      <c r="G159" s="22"/>
      <c r="H159" s="22"/>
      <c r="I159" s="22"/>
    </row>
    <row r="160" spans="7:12">
      <c r="G160" s="22"/>
      <c r="H160" s="22"/>
      <c r="I160" s="22"/>
      <c r="J160" s="22"/>
      <c r="K160" s="22"/>
      <c r="L160" s="22"/>
    </row>
    <row r="161" spans="7:12">
      <c r="G161" s="22"/>
      <c r="H161" s="22"/>
      <c r="I161" s="22"/>
    </row>
    <row r="162" spans="7:12">
      <c r="G162" s="22"/>
      <c r="H162" s="22"/>
      <c r="I162" s="22"/>
    </row>
    <row r="163" spans="7:12">
      <c r="G163" s="22"/>
      <c r="H163" s="22"/>
      <c r="I163" s="22"/>
      <c r="J163" s="22"/>
      <c r="K163" s="22"/>
      <c r="L163" s="22"/>
    </row>
    <row r="164" spans="7:12">
      <c r="G164" s="22"/>
      <c r="H164" s="22"/>
      <c r="I164" s="22"/>
    </row>
    <row r="165" spans="7:12">
      <c r="G165" s="22"/>
      <c r="H165" s="22"/>
      <c r="I165" s="22"/>
    </row>
    <row r="166" spans="7:12">
      <c r="G166" s="22"/>
      <c r="H166" s="22"/>
      <c r="I166" s="22"/>
      <c r="J166" s="22"/>
      <c r="K166" s="22"/>
      <c r="L166" s="22"/>
    </row>
    <row r="167" spans="7:12">
      <c r="G167" s="22"/>
      <c r="H167" s="22"/>
      <c r="I167" s="22"/>
    </row>
    <row r="168" spans="7:12">
      <c r="G168" s="22"/>
      <c r="H168" s="22"/>
      <c r="I168" s="22"/>
    </row>
    <row r="169" spans="7:12">
      <c r="G169" s="22"/>
      <c r="H169" s="22"/>
      <c r="I169" s="22"/>
      <c r="J169" s="22"/>
      <c r="K169" s="22"/>
      <c r="L169" s="22"/>
    </row>
    <row r="170" spans="7:12">
      <c r="G170" s="22"/>
      <c r="H170" s="22"/>
      <c r="I170" s="22"/>
    </row>
    <row r="171" spans="7:12">
      <c r="G171" s="22"/>
      <c r="H171" s="22"/>
      <c r="I171" s="22"/>
    </row>
    <row r="172" spans="7:12">
      <c r="H172" s="22"/>
      <c r="I172" s="22"/>
      <c r="J172" s="22"/>
      <c r="K172" s="22"/>
      <c r="L172" s="22"/>
    </row>
    <row r="173" spans="7:12">
      <c r="H173" s="22"/>
      <c r="I173" s="22"/>
    </row>
    <row r="174" spans="7:12">
      <c r="H174" s="22"/>
      <c r="I174" s="22"/>
    </row>
    <row r="175" spans="7:12">
      <c r="H175" s="22"/>
      <c r="I175" s="22"/>
      <c r="J175" s="22"/>
      <c r="K175" s="22"/>
      <c r="L175" s="22"/>
    </row>
    <row r="176" spans="7:12">
      <c r="H176" s="22"/>
      <c r="I176" s="22"/>
    </row>
    <row r="177" spans="8:12">
      <c r="H177" s="22"/>
      <c r="I177" s="22"/>
    </row>
    <row r="178" spans="8:12">
      <c r="H178" s="22"/>
      <c r="I178" s="22"/>
      <c r="J178" s="22"/>
      <c r="K178" s="22"/>
      <c r="L178" s="22"/>
    </row>
  </sheetData>
  <hyperlinks>
    <hyperlink ref="A1" location="Indice!A1" display="Índice" xr:uid="{3CE32C63-CD62-4A1D-9200-8E8F1333248B}"/>
  </hyperlinks>
  <printOptions horizontalCentered="1" verticalCentered="1"/>
  <pageMargins left="0.78740157480314965" right="0.78740157480314965" top="0.4" bottom="0.98425196850393704" header="0" footer="0"/>
  <pageSetup scale="24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AB6B2-2724-4B70-B8CE-975D94550FDA}">
  <sheetPr>
    <tabColor theme="1" tint="0.499984740745262"/>
  </sheetPr>
  <dimension ref="A1:G72"/>
  <sheetViews>
    <sheetView showGridLines="0" zoomScaleNormal="100" workbookViewId="0">
      <selection activeCell="A10" sqref="A10"/>
    </sheetView>
  </sheetViews>
  <sheetFormatPr baseColWidth="10" defaultRowHeight="14.5"/>
  <cols>
    <col min="1" max="1" width="4" customWidth="1"/>
    <col min="2" max="2" width="89.81640625" bestFit="1" customWidth="1"/>
    <col min="3" max="3" width="9.26953125" customWidth="1"/>
    <col min="4" max="4" width="19.1796875" bestFit="1" customWidth="1"/>
    <col min="5" max="5" width="11.81640625" customWidth="1"/>
    <col min="6" max="6" width="22.81640625" customWidth="1"/>
    <col min="7" max="7" width="13.1796875" customWidth="1"/>
    <col min="241" max="241" width="4" customWidth="1"/>
    <col min="242" max="242" width="89.81640625" bestFit="1" customWidth="1"/>
    <col min="243" max="243" width="9.26953125" customWidth="1"/>
    <col min="244" max="244" width="19.1796875" bestFit="1" customWidth="1"/>
    <col min="245" max="245" width="11.81640625" customWidth="1"/>
    <col min="246" max="246" width="22.81640625" customWidth="1"/>
    <col min="247" max="247" width="13.1796875" customWidth="1"/>
    <col min="248" max="249" width="3.26953125" customWidth="1"/>
    <col min="250" max="250" width="65.7265625" bestFit="1" customWidth="1"/>
    <col min="251" max="251" width="18.26953125" bestFit="1" customWidth="1"/>
    <col min="252" max="252" width="3.1796875" customWidth="1"/>
    <col min="253" max="253" width="71.26953125" bestFit="1" customWidth="1"/>
    <col min="254" max="254" width="27.1796875" bestFit="1" customWidth="1"/>
    <col min="255" max="255" width="3.26953125" customWidth="1"/>
    <col min="256" max="256" width="66.7265625" bestFit="1" customWidth="1"/>
    <col min="257" max="257" width="13.26953125" customWidth="1"/>
    <col min="497" max="497" width="4" customWidth="1"/>
    <col min="498" max="498" width="89.81640625" bestFit="1" customWidth="1"/>
    <col min="499" max="499" width="9.26953125" customWidth="1"/>
    <col min="500" max="500" width="19.1796875" bestFit="1" customWidth="1"/>
    <col min="501" max="501" width="11.81640625" customWidth="1"/>
    <col min="502" max="502" width="22.81640625" customWidth="1"/>
    <col min="503" max="503" width="13.1796875" customWidth="1"/>
    <col min="504" max="505" width="3.26953125" customWidth="1"/>
    <col min="506" max="506" width="65.7265625" bestFit="1" customWidth="1"/>
    <col min="507" max="507" width="18.26953125" bestFit="1" customWidth="1"/>
    <col min="508" max="508" width="3.1796875" customWidth="1"/>
    <col min="509" max="509" width="71.26953125" bestFit="1" customWidth="1"/>
    <col min="510" max="510" width="27.1796875" bestFit="1" customWidth="1"/>
    <col min="511" max="511" width="3.26953125" customWidth="1"/>
    <col min="512" max="512" width="66.7265625" bestFit="1" customWidth="1"/>
    <col min="513" max="513" width="13.26953125" customWidth="1"/>
    <col min="753" max="753" width="4" customWidth="1"/>
    <col min="754" max="754" width="89.81640625" bestFit="1" customWidth="1"/>
    <col min="755" max="755" width="9.26953125" customWidth="1"/>
    <col min="756" max="756" width="19.1796875" bestFit="1" customWidth="1"/>
    <col min="757" max="757" width="11.81640625" customWidth="1"/>
    <col min="758" max="758" width="22.81640625" customWidth="1"/>
    <col min="759" max="759" width="13.1796875" customWidth="1"/>
    <col min="760" max="761" width="3.26953125" customWidth="1"/>
    <col min="762" max="762" width="65.7265625" bestFit="1" customWidth="1"/>
    <col min="763" max="763" width="18.26953125" bestFit="1" customWidth="1"/>
    <col min="764" max="764" width="3.1796875" customWidth="1"/>
    <col min="765" max="765" width="71.26953125" bestFit="1" customWidth="1"/>
    <col min="766" max="766" width="27.1796875" bestFit="1" customWidth="1"/>
    <col min="767" max="767" width="3.26953125" customWidth="1"/>
    <col min="768" max="768" width="66.7265625" bestFit="1" customWidth="1"/>
    <col min="769" max="769" width="13.26953125" customWidth="1"/>
    <col min="1009" max="1009" width="4" customWidth="1"/>
    <col min="1010" max="1010" width="89.81640625" bestFit="1" customWidth="1"/>
    <col min="1011" max="1011" width="9.26953125" customWidth="1"/>
    <col min="1012" max="1012" width="19.1796875" bestFit="1" customWidth="1"/>
    <col min="1013" max="1013" width="11.81640625" customWidth="1"/>
    <col min="1014" max="1014" width="22.81640625" customWidth="1"/>
    <col min="1015" max="1015" width="13.1796875" customWidth="1"/>
    <col min="1016" max="1017" width="3.26953125" customWidth="1"/>
    <col min="1018" max="1018" width="65.7265625" bestFit="1" customWidth="1"/>
    <col min="1019" max="1019" width="18.26953125" bestFit="1" customWidth="1"/>
    <col min="1020" max="1020" width="3.1796875" customWidth="1"/>
    <col min="1021" max="1021" width="71.26953125" bestFit="1" customWidth="1"/>
    <col min="1022" max="1022" width="27.1796875" bestFit="1" customWidth="1"/>
    <col min="1023" max="1023" width="3.26953125" customWidth="1"/>
    <col min="1024" max="1024" width="66.7265625" bestFit="1" customWidth="1"/>
    <col min="1025" max="1025" width="13.26953125" customWidth="1"/>
    <col min="1265" max="1265" width="4" customWidth="1"/>
    <col min="1266" max="1266" width="89.81640625" bestFit="1" customWidth="1"/>
    <col min="1267" max="1267" width="9.26953125" customWidth="1"/>
    <col min="1268" max="1268" width="19.1796875" bestFit="1" customWidth="1"/>
    <col min="1269" max="1269" width="11.81640625" customWidth="1"/>
    <col min="1270" max="1270" width="22.81640625" customWidth="1"/>
    <col min="1271" max="1271" width="13.1796875" customWidth="1"/>
    <col min="1272" max="1273" width="3.26953125" customWidth="1"/>
    <col min="1274" max="1274" width="65.7265625" bestFit="1" customWidth="1"/>
    <col min="1275" max="1275" width="18.26953125" bestFit="1" customWidth="1"/>
    <col min="1276" max="1276" width="3.1796875" customWidth="1"/>
    <col min="1277" max="1277" width="71.26953125" bestFit="1" customWidth="1"/>
    <col min="1278" max="1278" width="27.1796875" bestFit="1" customWidth="1"/>
    <col min="1279" max="1279" width="3.26953125" customWidth="1"/>
    <col min="1280" max="1280" width="66.7265625" bestFit="1" customWidth="1"/>
    <col min="1281" max="1281" width="13.26953125" customWidth="1"/>
    <col min="1521" max="1521" width="4" customWidth="1"/>
    <col min="1522" max="1522" width="89.81640625" bestFit="1" customWidth="1"/>
    <col min="1523" max="1523" width="9.26953125" customWidth="1"/>
    <col min="1524" max="1524" width="19.1796875" bestFit="1" customWidth="1"/>
    <col min="1525" max="1525" width="11.81640625" customWidth="1"/>
    <col min="1526" max="1526" width="22.81640625" customWidth="1"/>
    <col min="1527" max="1527" width="13.1796875" customWidth="1"/>
    <col min="1528" max="1529" width="3.26953125" customWidth="1"/>
    <col min="1530" max="1530" width="65.7265625" bestFit="1" customWidth="1"/>
    <col min="1531" max="1531" width="18.26953125" bestFit="1" customWidth="1"/>
    <col min="1532" max="1532" width="3.1796875" customWidth="1"/>
    <col min="1533" max="1533" width="71.26953125" bestFit="1" customWidth="1"/>
    <col min="1534" max="1534" width="27.1796875" bestFit="1" customWidth="1"/>
    <col min="1535" max="1535" width="3.26953125" customWidth="1"/>
    <col min="1536" max="1536" width="66.7265625" bestFit="1" customWidth="1"/>
    <col min="1537" max="1537" width="13.26953125" customWidth="1"/>
    <col min="1777" max="1777" width="4" customWidth="1"/>
    <col min="1778" max="1778" width="89.81640625" bestFit="1" customWidth="1"/>
    <col min="1779" max="1779" width="9.26953125" customWidth="1"/>
    <col min="1780" max="1780" width="19.1796875" bestFit="1" customWidth="1"/>
    <col min="1781" max="1781" width="11.81640625" customWidth="1"/>
    <col min="1782" max="1782" width="22.81640625" customWidth="1"/>
    <col min="1783" max="1783" width="13.1796875" customWidth="1"/>
    <col min="1784" max="1785" width="3.26953125" customWidth="1"/>
    <col min="1786" max="1786" width="65.7265625" bestFit="1" customWidth="1"/>
    <col min="1787" max="1787" width="18.26953125" bestFit="1" customWidth="1"/>
    <col min="1788" max="1788" width="3.1796875" customWidth="1"/>
    <col min="1789" max="1789" width="71.26953125" bestFit="1" customWidth="1"/>
    <col min="1790" max="1790" width="27.1796875" bestFit="1" customWidth="1"/>
    <col min="1791" max="1791" width="3.26953125" customWidth="1"/>
    <col min="1792" max="1792" width="66.7265625" bestFit="1" customWidth="1"/>
    <col min="1793" max="1793" width="13.26953125" customWidth="1"/>
    <col min="2033" max="2033" width="4" customWidth="1"/>
    <col min="2034" max="2034" width="89.81640625" bestFit="1" customWidth="1"/>
    <col min="2035" max="2035" width="9.26953125" customWidth="1"/>
    <col min="2036" max="2036" width="19.1796875" bestFit="1" customWidth="1"/>
    <col min="2037" max="2037" width="11.81640625" customWidth="1"/>
    <col min="2038" max="2038" width="22.81640625" customWidth="1"/>
    <col min="2039" max="2039" width="13.1796875" customWidth="1"/>
    <col min="2040" max="2041" width="3.26953125" customWidth="1"/>
    <col min="2042" max="2042" width="65.7265625" bestFit="1" customWidth="1"/>
    <col min="2043" max="2043" width="18.26953125" bestFit="1" customWidth="1"/>
    <col min="2044" max="2044" width="3.1796875" customWidth="1"/>
    <col min="2045" max="2045" width="71.26953125" bestFit="1" customWidth="1"/>
    <col min="2046" max="2046" width="27.1796875" bestFit="1" customWidth="1"/>
    <col min="2047" max="2047" width="3.26953125" customWidth="1"/>
    <col min="2048" max="2048" width="66.7265625" bestFit="1" customWidth="1"/>
    <col min="2049" max="2049" width="13.26953125" customWidth="1"/>
    <col min="2289" max="2289" width="4" customWidth="1"/>
    <col min="2290" max="2290" width="89.81640625" bestFit="1" customWidth="1"/>
    <col min="2291" max="2291" width="9.26953125" customWidth="1"/>
    <col min="2292" max="2292" width="19.1796875" bestFit="1" customWidth="1"/>
    <col min="2293" max="2293" width="11.81640625" customWidth="1"/>
    <col min="2294" max="2294" width="22.81640625" customWidth="1"/>
    <col min="2295" max="2295" width="13.1796875" customWidth="1"/>
    <col min="2296" max="2297" width="3.26953125" customWidth="1"/>
    <col min="2298" max="2298" width="65.7265625" bestFit="1" customWidth="1"/>
    <col min="2299" max="2299" width="18.26953125" bestFit="1" customWidth="1"/>
    <col min="2300" max="2300" width="3.1796875" customWidth="1"/>
    <col min="2301" max="2301" width="71.26953125" bestFit="1" customWidth="1"/>
    <col min="2302" max="2302" width="27.1796875" bestFit="1" customWidth="1"/>
    <col min="2303" max="2303" width="3.26953125" customWidth="1"/>
    <col min="2304" max="2304" width="66.7265625" bestFit="1" customWidth="1"/>
    <col min="2305" max="2305" width="13.26953125" customWidth="1"/>
    <col min="2545" max="2545" width="4" customWidth="1"/>
    <col min="2546" max="2546" width="89.81640625" bestFit="1" customWidth="1"/>
    <col min="2547" max="2547" width="9.26953125" customWidth="1"/>
    <col min="2548" max="2548" width="19.1796875" bestFit="1" customWidth="1"/>
    <col min="2549" max="2549" width="11.81640625" customWidth="1"/>
    <col min="2550" max="2550" width="22.81640625" customWidth="1"/>
    <col min="2551" max="2551" width="13.1796875" customWidth="1"/>
    <col min="2552" max="2553" width="3.26953125" customWidth="1"/>
    <col min="2554" max="2554" width="65.7265625" bestFit="1" customWidth="1"/>
    <col min="2555" max="2555" width="18.26953125" bestFit="1" customWidth="1"/>
    <col min="2556" max="2556" width="3.1796875" customWidth="1"/>
    <col min="2557" max="2557" width="71.26953125" bestFit="1" customWidth="1"/>
    <col min="2558" max="2558" width="27.1796875" bestFit="1" customWidth="1"/>
    <col min="2559" max="2559" width="3.26953125" customWidth="1"/>
    <col min="2560" max="2560" width="66.7265625" bestFit="1" customWidth="1"/>
    <col min="2561" max="2561" width="13.26953125" customWidth="1"/>
    <col min="2801" max="2801" width="4" customWidth="1"/>
    <col min="2802" max="2802" width="89.81640625" bestFit="1" customWidth="1"/>
    <col min="2803" max="2803" width="9.26953125" customWidth="1"/>
    <col min="2804" max="2804" width="19.1796875" bestFit="1" customWidth="1"/>
    <col min="2805" max="2805" width="11.81640625" customWidth="1"/>
    <col min="2806" max="2806" width="22.81640625" customWidth="1"/>
    <col min="2807" max="2807" width="13.1796875" customWidth="1"/>
    <col min="2808" max="2809" width="3.26953125" customWidth="1"/>
    <col min="2810" max="2810" width="65.7265625" bestFit="1" customWidth="1"/>
    <col min="2811" max="2811" width="18.26953125" bestFit="1" customWidth="1"/>
    <col min="2812" max="2812" width="3.1796875" customWidth="1"/>
    <col min="2813" max="2813" width="71.26953125" bestFit="1" customWidth="1"/>
    <col min="2814" max="2814" width="27.1796875" bestFit="1" customWidth="1"/>
    <col min="2815" max="2815" width="3.26953125" customWidth="1"/>
    <col min="2816" max="2816" width="66.7265625" bestFit="1" customWidth="1"/>
    <col min="2817" max="2817" width="13.26953125" customWidth="1"/>
    <col min="3057" max="3057" width="4" customWidth="1"/>
    <col min="3058" max="3058" width="89.81640625" bestFit="1" customWidth="1"/>
    <col min="3059" max="3059" width="9.26953125" customWidth="1"/>
    <col min="3060" max="3060" width="19.1796875" bestFit="1" customWidth="1"/>
    <col min="3061" max="3061" width="11.81640625" customWidth="1"/>
    <col min="3062" max="3062" width="22.81640625" customWidth="1"/>
    <col min="3063" max="3063" width="13.1796875" customWidth="1"/>
    <col min="3064" max="3065" width="3.26953125" customWidth="1"/>
    <col min="3066" max="3066" width="65.7265625" bestFit="1" customWidth="1"/>
    <col min="3067" max="3067" width="18.26953125" bestFit="1" customWidth="1"/>
    <col min="3068" max="3068" width="3.1796875" customWidth="1"/>
    <col min="3069" max="3069" width="71.26953125" bestFit="1" customWidth="1"/>
    <col min="3070" max="3070" width="27.1796875" bestFit="1" customWidth="1"/>
    <col min="3071" max="3071" width="3.26953125" customWidth="1"/>
    <col min="3072" max="3072" width="66.7265625" bestFit="1" customWidth="1"/>
    <col min="3073" max="3073" width="13.26953125" customWidth="1"/>
    <col min="3313" max="3313" width="4" customWidth="1"/>
    <col min="3314" max="3314" width="89.81640625" bestFit="1" customWidth="1"/>
    <col min="3315" max="3315" width="9.26953125" customWidth="1"/>
    <col min="3316" max="3316" width="19.1796875" bestFit="1" customWidth="1"/>
    <col min="3317" max="3317" width="11.81640625" customWidth="1"/>
    <col min="3318" max="3318" width="22.81640625" customWidth="1"/>
    <col min="3319" max="3319" width="13.1796875" customWidth="1"/>
    <col min="3320" max="3321" width="3.26953125" customWidth="1"/>
    <col min="3322" max="3322" width="65.7265625" bestFit="1" customWidth="1"/>
    <col min="3323" max="3323" width="18.26953125" bestFit="1" customWidth="1"/>
    <col min="3324" max="3324" width="3.1796875" customWidth="1"/>
    <col min="3325" max="3325" width="71.26953125" bestFit="1" customWidth="1"/>
    <col min="3326" max="3326" width="27.1796875" bestFit="1" customWidth="1"/>
    <col min="3327" max="3327" width="3.26953125" customWidth="1"/>
    <col min="3328" max="3328" width="66.7265625" bestFit="1" customWidth="1"/>
    <col min="3329" max="3329" width="13.26953125" customWidth="1"/>
    <col min="3569" max="3569" width="4" customWidth="1"/>
    <col min="3570" max="3570" width="89.81640625" bestFit="1" customWidth="1"/>
    <col min="3571" max="3571" width="9.26953125" customWidth="1"/>
    <col min="3572" max="3572" width="19.1796875" bestFit="1" customWidth="1"/>
    <col min="3573" max="3573" width="11.81640625" customWidth="1"/>
    <col min="3574" max="3574" width="22.81640625" customWidth="1"/>
    <col min="3575" max="3575" width="13.1796875" customWidth="1"/>
    <col min="3576" max="3577" width="3.26953125" customWidth="1"/>
    <col min="3578" max="3578" width="65.7265625" bestFit="1" customWidth="1"/>
    <col min="3579" max="3579" width="18.26953125" bestFit="1" customWidth="1"/>
    <col min="3580" max="3580" width="3.1796875" customWidth="1"/>
    <col min="3581" max="3581" width="71.26953125" bestFit="1" customWidth="1"/>
    <col min="3582" max="3582" width="27.1796875" bestFit="1" customWidth="1"/>
    <col min="3583" max="3583" width="3.26953125" customWidth="1"/>
    <col min="3584" max="3584" width="66.7265625" bestFit="1" customWidth="1"/>
    <col min="3585" max="3585" width="13.26953125" customWidth="1"/>
    <col min="3825" max="3825" width="4" customWidth="1"/>
    <col min="3826" max="3826" width="89.81640625" bestFit="1" customWidth="1"/>
    <col min="3827" max="3827" width="9.26953125" customWidth="1"/>
    <col min="3828" max="3828" width="19.1796875" bestFit="1" customWidth="1"/>
    <col min="3829" max="3829" width="11.81640625" customWidth="1"/>
    <col min="3830" max="3830" width="22.81640625" customWidth="1"/>
    <col min="3831" max="3831" width="13.1796875" customWidth="1"/>
    <col min="3832" max="3833" width="3.26953125" customWidth="1"/>
    <col min="3834" max="3834" width="65.7265625" bestFit="1" customWidth="1"/>
    <col min="3835" max="3835" width="18.26953125" bestFit="1" customWidth="1"/>
    <col min="3836" max="3836" width="3.1796875" customWidth="1"/>
    <col min="3837" max="3837" width="71.26953125" bestFit="1" customWidth="1"/>
    <col min="3838" max="3838" width="27.1796875" bestFit="1" customWidth="1"/>
    <col min="3839" max="3839" width="3.26953125" customWidth="1"/>
    <col min="3840" max="3840" width="66.7265625" bestFit="1" customWidth="1"/>
    <col min="3841" max="3841" width="13.26953125" customWidth="1"/>
    <col min="4081" max="4081" width="4" customWidth="1"/>
    <col min="4082" max="4082" width="89.81640625" bestFit="1" customWidth="1"/>
    <col min="4083" max="4083" width="9.26953125" customWidth="1"/>
    <col min="4084" max="4084" width="19.1796875" bestFit="1" customWidth="1"/>
    <col min="4085" max="4085" width="11.81640625" customWidth="1"/>
    <col min="4086" max="4086" width="22.81640625" customWidth="1"/>
    <col min="4087" max="4087" width="13.1796875" customWidth="1"/>
    <col min="4088" max="4089" width="3.26953125" customWidth="1"/>
    <col min="4090" max="4090" width="65.7265625" bestFit="1" customWidth="1"/>
    <col min="4091" max="4091" width="18.26953125" bestFit="1" customWidth="1"/>
    <col min="4092" max="4092" width="3.1796875" customWidth="1"/>
    <col min="4093" max="4093" width="71.26953125" bestFit="1" customWidth="1"/>
    <col min="4094" max="4094" width="27.1796875" bestFit="1" customWidth="1"/>
    <col min="4095" max="4095" width="3.26953125" customWidth="1"/>
    <col min="4096" max="4096" width="66.7265625" bestFit="1" customWidth="1"/>
    <col min="4097" max="4097" width="13.26953125" customWidth="1"/>
    <col min="4337" max="4337" width="4" customWidth="1"/>
    <col min="4338" max="4338" width="89.81640625" bestFit="1" customWidth="1"/>
    <col min="4339" max="4339" width="9.26953125" customWidth="1"/>
    <col min="4340" max="4340" width="19.1796875" bestFit="1" customWidth="1"/>
    <col min="4341" max="4341" width="11.81640625" customWidth="1"/>
    <col min="4342" max="4342" width="22.81640625" customWidth="1"/>
    <col min="4343" max="4343" width="13.1796875" customWidth="1"/>
    <col min="4344" max="4345" width="3.26953125" customWidth="1"/>
    <col min="4346" max="4346" width="65.7265625" bestFit="1" customWidth="1"/>
    <col min="4347" max="4347" width="18.26953125" bestFit="1" customWidth="1"/>
    <col min="4348" max="4348" width="3.1796875" customWidth="1"/>
    <col min="4349" max="4349" width="71.26953125" bestFit="1" customWidth="1"/>
    <col min="4350" max="4350" width="27.1796875" bestFit="1" customWidth="1"/>
    <col min="4351" max="4351" width="3.26953125" customWidth="1"/>
    <col min="4352" max="4352" width="66.7265625" bestFit="1" customWidth="1"/>
    <col min="4353" max="4353" width="13.26953125" customWidth="1"/>
    <col min="4593" max="4593" width="4" customWidth="1"/>
    <col min="4594" max="4594" width="89.81640625" bestFit="1" customWidth="1"/>
    <col min="4595" max="4595" width="9.26953125" customWidth="1"/>
    <col min="4596" max="4596" width="19.1796875" bestFit="1" customWidth="1"/>
    <col min="4597" max="4597" width="11.81640625" customWidth="1"/>
    <col min="4598" max="4598" width="22.81640625" customWidth="1"/>
    <col min="4599" max="4599" width="13.1796875" customWidth="1"/>
    <col min="4600" max="4601" width="3.26953125" customWidth="1"/>
    <col min="4602" max="4602" width="65.7265625" bestFit="1" customWidth="1"/>
    <col min="4603" max="4603" width="18.26953125" bestFit="1" customWidth="1"/>
    <col min="4604" max="4604" width="3.1796875" customWidth="1"/>
    <col min="4605" max="4605" width="71.26953125" bestFit="1" customWidth="1"/>
    <col min="4606" max="4606" width="27.1796875" bestFit="1" customWidth="1"/>
    <col min="4607" max="4607" width="3.26953125" customWidth="1"/>
    <col min="4608" max="4608" width="66.7265625" bestFit="1" customWidth="1"/>
    <col min="4609" max="4609" width="13.26953125" customWidth="1"/>
    <col min="4849" max="4849" width="4" customWidth="1"/>
    <col min="4850" max="4850" width="89.81640625" bestFit="1" customWidth="1"/>
    <col min="4851" max="4851" width="9.26953125" customWidth="1"/>
    <col min="4852" max="4852" width="19.1796875" bestFit="1" customWidth="1"/>
    <col min="4853" max="4853" width="11.81640625" customWidth="1"/>
    <col min="4854" max="4854" width="22.81640625" customWidth="1"/>
    <col min="4855" max="4855" width="13.1796875" customWidth="1"/>
    <col min="4856" max="4857" width="3.26953125" customWidth="1"/>
    <col min="4858" max="4858" width="65.7265625" bestFit="1" customWidth="1"/>
    <col min="4859" max="4859" width="18.26953125" bestFit="1" customWidth="1"/>
    <col min="4860" max="4860" width="3.1796875" customWidth="1"/>
    <col min="4861" max="4861" width="71.26953125" bestFit="1" customWidth="1"/>
    <col min="4862" max="4862" width="27.1796875" bestFit="1" customWidth="1"/>
    <col min="4863" max="4863" width="3.26953125" customWidth="1"/>
    <col min="4864" max="4864" width="66.7265625" bestFit="1" customWidth="1"/>
    <col min="4865" max="4865" width="13.26953125" customWidth="1"/>
    <col min="5105" max="5105" width="4" customWidth="1"/>
    <col min="5106" max="5106" width="89.81640625" bestFit="1" customWidth="1"/>
    <col min="5107" max="5107" width="9.26953125" customWidth="1"/>
    <col min="5108" max="5108" width="19.1796875" bestFit="1" customWidth="1"/>
    <col min="5109" max="5109" width="11.81640625" customWidth="1"/>
    <col min="5110" max="5110" width="22.81640625" customWidth="1"/>
    <col min="5111" max="5111" width="13.1796875" customWidth="1"/>
    <col min="5112" max="5113" width="3.26953125" customWidth="1"/>
    <col min="5114" max="5114" width="65.7265625" bestFit="1" customWidth="1"/>
    <col min="5115" max="5115" width="18.26953125" bestFit="1" customWidth="1"/>
    <col min="5116" max="5116" width="3.1796875" customWidth="1"/>
    <col min="5117" max="5117" width="71.26953125" bestFit="1" customWidth="1"/>
    <col min="5118" max="5118" width="27.1796875" bestFit="1" customWidth="1"/>
    <col min="5119" max="5119" width="3.26953125" customWidth="1"/>
    <col min="5120" max="5120" width="66.7265625" bestFit="1" customWidth="1"/>
    <col min="5121" max="5121" width="13.26953125" customWidth="1"/>
    <col min="5361" max="5361" width="4" customWidth="1"/>
    <col min="5362" max="5362" width="89.81640625" bestFit="1" customWidth="1"/>
    <col min="5363" max="5363" width="9.26953125" customWidth="1"/>
    <col min="5364" max="5364" width="19.1796875" bestFit="1" customWidth="1"/>
    <col min="5365" max="5365" width="11.81640625" customWidth="1"/>
    <col min="5366" max="5366" width="22.81640625" customWidth="1"/>
    <col min="5367" max="5367" width="13.1796875" customWidth="1"/>
    <col min="5368" max="5369" width="3.26953125" customWidth="1"/>
    <col min="5370" max="5370" width="65.7265625" bestFit="1" customWidth="1"/>
    <col min="5371" max="5371" width="18.26953125" bestFit="1" customWidth="1"/>
    <col min="5372" max="5372" width="3.1796875" customWidth="1"/>
    <col min="5373" max="5373" width="71.26953125" bestFit="1" customWidth="1"/>
    <col min="5374" max="5374" width="27.1796875" bestFit="1" customWidth="1"/>
    <col min="5375" max="5375" width="3.26953125" customWidth="1"/>
    <col min="5376" max="5376" width="66.7265625" bestFit="1" customWidth="1"/>
    <col min="5377" max="5377" width="13.26953125" customWidth="1"/>
    <col min="5617" max="5617" width="4" customWidth="1"/>
    <col min="5618" max="5618" width="89.81640625" bestFit="1" customWidth="1"/>
    <col min="5619" max="5619" width="9.26953125" customWidth="1"/>
    <col min="5620" max="5620" width="19.1796875" bestFit="1" customWidth="1"/>
    <col min="5621" max="5621" width="11.81640625" customWidth="1"/>
    <col min="5622" max="5622" width="22.81640625" customWidth="1"/>
    <col min="5623" max="5623" width="13.1796875" customWidth="1"/>
    <col min="5624" max="5625" width="3.26953125" customWidth="1"/>
    <col min="5626" max="5626" width="65.7265625" bestFit="1" customWidth="1"/>
    <col min="5627" max="5627" width="18.26953125" bestFit="1" customWidth="1"/>
    <col min="5628" max="5628" width="3.1796875" customWidth="1"/>
    <col min="5629" max="5629" width="71.26953125" bestFit="1" customWidth="1"/>
    <col min="5630" max="5630" width="27.1796875" bestFit="1" customWidth="1"/>
    <col min="5631" max="5631" width="3.26953125" customWidth="1"/>
    <col min="5632" max="5632" width="66.7265625" bestFit="1" customWidth="1"/>
    <col min="5633" max="5633" width="13.26953125" customWidth="1"/>
    <col min="5873" max="5873" width="4" customWidth="1"/>
    <col min="5874" max="5874" width="89.81640625" bestFit="1" customWidth="1"/>
    <col min="5875" max="5875" width="9.26953125" customWidth="1"/>
    <col min="5876" max="5876" width="19.1796875" bestFit="1" customWidth="1"/>
    <col min="5877" max="5877" width="11.81640625" customWidth="1"/>
    <col min="5878" max="5878" width="22.81640625" customWidth="1"/>
    <col min="5879" max="5879" width="13.1796875" customWidth="1"/>
    <col min="5880" max="5881" width="3.26953125" customWidth="1"/>
    <col min="5882" max="5882" width="65.7265625" bestFit="1" customWidth="1"/>
    <col min="5883" max="5883" width="18.26953125" bestFit="1" customWidth="1"/>
    <col min="5884" max="5884" width="3.1796875" customWidth="1"/>
    <col min="5885" max="5885" width="71.26953125" bestFit="1" customWidth="1"/>
    <col min="5886" max="5886" width="27.1796875" bestFit="1" customWidth="1"/>
    <col min="5887" max="5887" width="3.26953125" customWidth="1"/>
    <col min="5888" max="5888" width="66.7265625" bestFit="1" customWidth="1"/>
    <col min="5889" max="5889" width="13.26953125" customWidth="1"/>
    <col min="6129" max="6129" width="4" customWidth="1"/>
    <col min="6130" max="6130" width="89.81640625" bestFit="1" customWidth="1"/>
    <col min="6131" max="6131" width="9.26953125" customWidth="1"/>
    <col min="6132" max="6132" width="19.1796875" bestFit="1" customWidth="1"/>
    <col min="6133" max="6133" width="11.81640625" customWidth="1"/>
    <col min="6134" max="6134" width="22.81640625" customWidth="1"/>
    <col min="6135" max="6135" width="13.1796875" customWidth="1"/>
    <col min="6136" max="6137" width="3.26953125" customWidth="1"/>
    <col min="6138" max="6138" width="65.7265625" bestFit="1" customWidth="1"/>
    <col min="6139" max="6139" width="18.26953125" bestFit="1" customWidth="1"/>
    <col min="6140" max="6140" width="3.1796875" customWidth="1"/>
    <col min="6141" max="6141" width="71.26953125" bestFit="1" customWidth="1"/>
    <col min="6142" max="6142" width="27.1796875" bestFit="1" customWidth="1"/>
    <col min="6143" max="6143" width="3.26953125" customWidth="1"/>
    <col min="6144" max="6144" width="66.7265625" bestFit="1" customWidth="1"/>
    <col min="6145" max="6145" width="13.26953125" customWidth="1"/>
    <col min="6385" max="6385" width="4" customWidth="1"/>
    <col min="6386" max="6386" width="89.81640625" bestFit="1" customWidth="1"/>
    <col min="6387" max="6387" width="9.26953125" customWidth="1"/>
    <col min="6388" max="6388" width="19.1796875" bestFit="1" customWidth="1"/>
    <col min="6389" max="6389" width="11.81640625" customWidth="1"/>
    <col min="6390" max="6390" width="22.81640625" customWidth="1"/>
    <col min="6391" max="6391" width="13.1796875" customWidth="1"/>
    <col min="6392" max="6393" width="3.26953125" customWidth="1"/>
    <col min="6394" max="6394" width="65.7265625" bestFit="1" customWidth="1"/>
    <col min="6395" max="6395" width="18.26953125" bestFit="1" customWidth="1"/>
    <col min="6396" max="6396" width="3.1796875" customWidth="1"/>
    <col min="6397" max="6397" width="71.26953125" bestFit="1" customWidth="1"/>
    <col min="6398" max="6398" width="27.1796875" bestFit="1" customWidth="1"/>
    <col min="6399" max="6399" width="3.26953125" customWidth="1"/>
    <col min="6400" max="6400" width="66.7265625" bestFit="1" customWidth="1"/>
    <col min="6401" max="6401" width="13.26953125" customWidth="1"/>
    <col min="6641" max="6641" width="4" customWidth="1"/>
    <col min="6642" max="6642" width="89.81640625" bestFit="1" customWidth="1"/>
    <col min="6643" max="6643" width="9.26953125" customWidth="1"/>
    <col min="6644" max="6644" width="19.1796875" bestFit="1" customWidth="1"/>
    <col min="6645" max="6645" width="11.81640625" customWidth="1"/>
    <col min="6646" max="6646" width="22.81640625" customWidth="1"/>
    <col min="6647" max="6647" width="13.1796875" customWidth="1"/>
    <col min="6648" max="6649" width="3.26953125" customWidth="1"/>
    <col min="6650" max="6650" width="65.7265625" bestFit="1" customWidth="1"/>
    <col min="6651" max="6651" width="18.26953125" bestFit="1" customWidth="1"/>
    <col min="6652" max="6652" width="3.1796875" customWidth="1"/>
    <col min="6653" max="6653" width="71.26953125" bestFit="1" customWidth="1"/>
    <col min="6654" max="6654" width="27.1796875" bestFit="1" customWidth="1"/>
    <col min="6655" max="6655" width="3.26953125" customWidth="1"/>
    <col min="6656" max="6656" width="66.7265625" bestFit="1" customWidth="1"/>
    <col min="6657" max="6657" width="13.26953125" customWidth="1"/>
    <col min="6897" max="6897" width="4" customWidth="1"/>
    <col min="6898" max="6898" width="89.81640625" bestFit="1" customWidth="1"/>
    <col min="6899" max="6899" width="9.26953125" customWidth="1"/>
    <col min="6900" max="6900" width="19.1796875" bestFit="1" customWidth="1"/>
    <col min="6901" max="6901" width="11.81640625" customWidth="1"/>
    <col min="6902" max="6902" width="22.81640625" customWidth="1"/>
    <col min="6903" max="6903" width="13.1796875" customWidth="1"/>
    <col min="6904" max="6905" width="3.26953125" customWidth="1"/>
    <col min="6906" max="6906" width="65.7265625" bestFit="1" customWidth="1"/>
    <col min="6907" max="6907" width="18.26953125" bestFit="1" customWidth="1"/>
    <col min="6908" max="6908" width="3.1796875" customWidth="1"/>
    <col min="6909" max="6909" width="71.26953125" bestFit="1" customWidth="1"/>
    <col min="6910" max="6910" width="27.1796875" bestFit="1" customWidth="1"/>
    <col min="6911" max="6911" width="3.26953125" customWidth="1"/>
    <col min="6912" max="6912" width="66.7265625" bestFit="1" customWidth="1"/>
    <col min="6913" max="6913" width="13.26953125" customWidth="1"/>
    <col min="7153" max="7153" width="4" customWidth="1"/>
    <col min="7154" max="7154" width="89.81640625" bestFit="1" customWidth="1"/>
    <col min="7155" max="7155" width="9.26953125" customWidth="1"/>
    <col min="7156" max="7156" width="19.1796875" bestFit="1" customWidth="1"/>
    <col min="7157" max="7157" width="11.81640625" customWidth="1"/>
    <col min="7158" max="7158" width="22.81640625" customWidth="1"/>
    <col min="7159" max="7159" width="13.1796875" customWidth="1"/>
    <col min="7160" max="7161" width="3.26953125" customWidth="1"/>
    <col min="7162" max="7162" width="65.7265625" bestFit="1" customWidth="1"/>
    <col min="7163" max="7163" width="18.26953125" bestFit="1" customWidth="1"/>
    <col min="7164" max="7164" width="3.1796875" customWidth="1"/>
    <col min="7165" max="7165" width="71.26953125" bestFit="1" customWidth="1"/>
    <col min="7166" max="7166" width="27.1796875" bestFit="1" customWidth="1"/>
    <col min="7167" max="7167" width="3.26953125" customWidth="1"/>
    <col min="7168" max="7168" width="66.7265625" bestFit="1" customWidth="1"/>
    <col min="7169" max="7169" width="13.26953125" customWidth="1"/>
    <col min="7409" max="7409" width="4" customWidth="1"/>
    <col min="7410" max="7410" width="89.81640625" bestFit="1" customWidth="1"/>
    <col min="7411" max="7411" width="9.26953125" customWidth="1"/>
    <col min="7412" max="7412" width="19.1796875" bestFit="1" customWidth="1"/>
    <col min="7413" max="7413" width="11.81640625" customWidth="1"/>
    <col min="7414" max="7414" width="22.81640625" customWidth="1"/>
    <col min="7415" max="7415" width="13.1796875" customWidth="1"/>
    <col min="7416" max="7417" width="3.26953125" customWidth="1"/>
    <col min="7418" max="7418" width="65.7265625" bestFit="1" customWidth="1"/>
    <col min="7419" max="7419" width="18.26953125" bestFit="1" customWidth="1"/>
    <col min="7420" max="7420" width="3.1796875" customWidth="1"/>
    <col min="7421" max="7421" width="71.26953125" bestFit="1" customWidth="1"/>
    <col min="7422" max="7422" width="27.1796875" bestFit="1" customWidth="1"/>
    <col min="7423" max="7423" width="3.26953125" customWidth="1"/>
    <col min="7424" max="7424" width="66.7265625" bestFit="1" customWidth="1"/>
    <col min="7425" max="7425" width="13.26953125" customWidth="1"/>
    <col min="7665" max="7665" width="4" customWidth="1"/>
    <col min="7666" max="7666" width="89.81640625" bestFit="1" customWidth="1"/>
    <col min="7667" max="7667" width="9.26953125" customWidth="1"/>
    <col min="7668" max="7668" width="19.1796875" bestFit="1" customWidth="1"/>
    <col min="7669" max="7669" width="11.81640625" customWidth="1"/>
    <col min="7670" max="7670" width="22.81640625" customWidth="1"/>
    <col min="7671" max="7671" width="13.1796875" customWidth="1"/>
    <col min="7672" max="7673" width="3.26953125" customWidth="1"/>
    <col min="7674" max="7674" width="65.7265625" bestFit="1" customWidth="1"/>
    <col min="7675" max="7675" width="18.26953125" bestFit="1" customWidth="1"/>
    <col min="7676" max="7676" width="3.1796875" customWidth="1"/>
    <col min="7677" max="7677" width="71.26953125" bestFit="1" customWidth="1"/>
    <col min="7678" max="7678" width="27.1796875" bestFit="1" customWidth="1"/>
    <col min="7679" max="7679" width="3.26953125" customWidth="1"/>
    <col min="7680" max="7680" width="66.7265625" bestFit="1" customWidth="1"/>
    <col min="7681" max="7681" width="13.26953125" customWidth="1"/>
    <col min="7921" max="7921" width="4" customWidth="1"/>
    <col min="7922" max="7922" width="89.81640625" bestFit="1" customWidth="1"/>
    <col min="7923" max="7923" width="9.26953125" customWidth="1"/>
    <col min="7924" max="7924" width="19.1796875" bestFit="1" customWidth="1"/>
    <col min="7925" max="7925" width="11.81640625" customWidth="1"/>
    <col min="7926" max="7926" width="22.81640625" customWidth="1"/>
    <col min="7927" max="7927" width="13.1796875" customWidth="1"/>
    <col min="7928" max="7929" width="3.26953125" customWidth="1"/>
    <col min="7930" max="7930" width="65.7265625" bestFit="1" customWidth="1"/>
    <col min="7931" max="7931" width="18.26953125" bestFit="1" customWidth="1"/>
    <col min="7932" max="7932" width="3.1796875" customWidth="1"/>
    <col min="7933" max="7933" width="71.26953125" bestFit="1" customWidth="1"/>
    <col min="7934" max="7934" width="27.1796875" bestFit="1" customWidth="1"/>
    <col min="7935" max="7935" width="3.26953125" customWidth="1"/>
    <col min="7936" max="7936" width="66.7265625" bestFit="1" customWidth="1"/>
    <col min="7937" max="7937" width="13.26953125" customWidth="1"/>
    <col min="8177" max="8177" width="4" customWidth="1"/>
    <col min="8178" max="8178" width="89.81640625" bestFit="1" customWidth="1"/>
    <col min="8179" max="8179" width="9.26953125" customWidth="1"/>
    <col min="8180" max="8180" width="19.1796875" bestFit="1" customWidth="1"/>
    <col min="8181" max="8181" width="11.81640625" customWidth="1"/>
    <col min="8182" max="8182" width="22.81640625" customWidth="1"/>
    <col min="8183" max="8183" width="13.1796875" customWidth="1"/>
    <col min="8184" max="8185" width="3.26953125" customWidth="1"/>
    <col min="8186" max="8186" width="65.7265625" bestFit="1" customWidth="1"/>
    <col min="8187" max="8187" width="18.26953125" bestFit="1" customWidth="1"/>
    <col min="8188" max="8188" width="3.1796875" customWidth="1"/>
    <col min="8189" max="8189" width="71.26953125" bestFit="1" customWidth="1"/>
    <col min="8190" max="8190" width="27.1796875" bestFit="1" customWidth="1"/>
    <col min="8191" max="8191" width="3.26953125" customWidth="1"/>
    <col min="8192" max="8192" width="66.7265625" bestFit="1" customWidth="1"/>
    <col min="8193" max="8193" width="13.26953125" customWidth="1"/>
    <col min="8433" max="8433" width="4" customWidth="1"/>
    <col min="8434" max="8434" width="89.81640625" bestFit="1" customWidth="1"/>
    <col min="8435" max="8435" width="9.26953125" customWidth="1"/>
    <col min="8436" max="8436" width="19.1796875" bestFit="1" customWidth="1"/>
    <col min="8437" max="8437" width="11.81640625" customWidth="1"/>
    <col min="8438" max="8438" width="22.81640625" customWidth="1"/>
    <col min="8439" max="8439" width="13.1796875" customWidth="1"/>
    <col min="8440" max="8441" width="3.26953125" customWidth="1"/>
    <col min="8442" max="8442" width="65.7265625" bestFit="1" customWidth="1"/>
    <col min="8443" max="8443" width="18.26953125" bestFit="1" customWidth="1"/>
    <col min="8444" max="8444" width="3.1796875" customWidth="1"/>
    <col min="8445" max="8445" width="71.26953125" bestFit="1" customWidth="1"/>
    <col min="8446" max="8446" width="27.1796875" bestFit="1" customWidth="1"/>
    <col min="8447" max="8447" width="3.26953125" customWidth="1"/>
    <col min="8448" max="8448" width="66.7265625" bestFit="1" customWidth="1"/>
    <col min="8449" max="8449" width="13.26953125" customWidth="1"/>
    <col min="8689" max="8689" width="4" customWidth="1"/>
    <col min="8690" max="8690" width="89.81640625" bestFit="1" customWidth="1"/>
    <col min="8691" max="8691" width="9.26953125" customWidth="1"/>
    <col min="8692" max="8692" width="19.1796875" bestFit="1" customWidth="1"/>
    <col min="8693" max="8693" width="11.81640625" customWidth="1"/>
    <col min="8694" max="8694" width="22.81640625" customWidth="1"/>
    <col min="8695" max="8695" width="13.1796875" customWidth="1"/>
    <col min="8696" max="8697" width="3.26953125" customWidth="1"/>
    <col min="8698" max="8698" width="65.7265625" bestFit="1" customWidth="1"/>
    <col min="8699" max="8699" width="18.26953125" bestFit="1" customWidth="1"/>
    <col min="8700" max="8700" width="3.1796875" customWidth="1"/>
    <col min="8701" max="8701" width="71.26953125" bestFit="1" customWidth="1"/>
    <col min="8702" max="8702" width="27.1796875" bestFit="1" customWidth="1"/>
    <col min="8703" max="8703" width="3.26953125" customWidth="1"/>
    <col min="8704" max="8704" width="66.7265625" bestFit="1" customWidth="1"/>
    <col min="8705" max="8705" width="13.26953125" customWidth="1"/>
    <col min="8945" max="8945" width="4" customWidth="1"/>
    <col min="8946" max="8946" width="89.81640625" bestFit="1" customWidth="1"/>
    <col min="8947" max="8947" width="9.26953125" customWidth="1"/>
    <col min="8948" max="8948" width="19.1796875" bestFit="1" customWidth="1"/>
    <col min="8949" max="8949" width="11.81640625" customWidth="1"/>
    <col min="8950" max="8950" width="22.81640625" customWidth="1"/>
    <col min="8951" max="8951" width="13.1796875" customWidth="1"/>
    <col min="8952" max="8953" width="3.26953125" customWidth="1"/>
    <col min="8954" max="8954" width="65.7265625" bestFit="1" customWidth="1"/>
    <col min="8955" max="8955" width="18.26953125" bestFit="1" customWidth="1"/>
    <col min="8956" max="8956" width="3.1796875" customWidth="1"/>
    <col min="8957" max="8957" width="71.26953125" bestFit="1" customWidth="1"/>
    <col min="8958" max="8958" width="27.1796875" bestFit="1" customWidth="1"/>
    <col min="8959" max="8959" width="3.26953125" customWidth="1"/>
    <col min="8960" max="8960" width="66.7265625" bestFit="1" customWidth="1"/>
    <col min="8961" max="8961" width="13.26953125" customWidth="1"/>
    <col min="9201" max="9201" width="4" customWidth="1"/>
    <col min="9202" max="9202" width="89.81640625" bestFit="1" customWidth="1"/>
    <col min="9203" max="9203" width="9.26953125" customWidth="1"/>
    <col min="9204" max="9204" width="19.1796875" bestFit="1" customWidth="1"/>
    <col min="9205" max="9205" width="11.81640625" customWidth="1"/>
    <col min="9206" max="9206" width="22.81640625" customWidth="1"/>
    <col min="9207" max="9207" width="13.1796875" customWidth="1"/>
    <col min="9208" max="9209" width="3.26953125" customWidth="1"/>
    <col min="9210" max="9210" width="65.7265625" bestFit="1" customWidth="1"/>
    <col min="9211" max="9211" width="18.26953125" bestFit="1" customWidth="1"/>
    <col min="9212" max="9212" width="3.1796875" customWidth="1"/>
    <col min="9213" max="9213" width="71.26953125" bestFit="1" customWidth="1"/>
    <col min="9214" max="9214" width="27.1796875" bestFit="1" customWidth="1"/>
    <col min="9215" max="9215" width="3.26953125" customWidth="1"/>
    <col min="9216" max="9216" width="66.7265625" bestFit="1" customWidth="1"/>
    <col min="9217" max="9217" width="13.26953125" customWidth="1"/>
    <col min="9457" max="9457" width="4" customWidth="1"/>
    <col min="9458" max="9458" width="89.81640625" bestFit="1" customWidth="1"/>
    <col min="9459" max="9459" width="9.26953125" customWidth="1"/>
    <col min="9460" max="9460" width="19.1796875" bestFit="1" customWidth="1"/>
    <col min="9461" max="9461" width="11.81640625" customWidth="1"/>
    <col min="9462" max="9462" width="22.81640625" customWidth="1"/>
    <col min="9463" max="9463" width="13.1796875" customWidth="1"/>
    <col min="9464" max="9465" width="3.26953125" customWidth="1"/>
    <col min="9466" max="9466" width="65.7265625" bestFit="1" customWidth="1"/>
    <col min="9467" max="9467" width="18.26953125" bestFit="1" customWidth="1"/>
    <col min="9468" max="9468" width="3.1796875" customWidth="1"/>
    <col min="9469" max="9469" width="71.26953125" bestFit="1" customWidth="1"/>
    <col min="9470" max="9470" width="27.1796875" bestFit="1" customWidth="1"/>
    <col min="9471" max="9471" width="3.26953125" customWidth="1"/>
    <col min="9472" max="9472" width="66.7265625" bestFit="1" customWidth="1"/>
    <col min="9473" max="9473" width="13.26953125" customWidth="1"/>
    <col min="9713" max="9713" width="4" customWidth="1"/>
    <col min="9714" max="9714" width="89.81640625" bestFit="1" customWidth="1"/>
    <col min="9715" max="9715" width="9.26953125" customWidth="1"/>
    <col min="9716" max="9716" width="19.1796875" bestFit="1" customWidth="1"/>
    <col min="9717" max="9717" width="11.81640625" customWidth="1"/>
    <col min="9718" max="9718" width="22.81640625" customWidth="1"/>
    <col min="9719" max="9719" width="13.1796875" customWidth="1"/>
    <col min="9720" max="9721" width="3.26953125" customWidth="1"/>
    <col min="9722" max="9722" width="65.7265625" bestFit="1" customWidth="1"/>
    <col min="9723" max="9723" width="18.26953125" bestFit="1" customWidth="1"/>
    <col min="9724" max="9724" width="3.1796875" customWidth="1"/>
    <col min="9725" max="9725" width="71.26953125" bestFit="1" customWidth="1"/>
    <col min="9726" max="9726" width="27.1796875" bestFit="1" customWidth="1"/>
    <col min="9727" max="9727" width="3.26953125" customWidth="1"/>
    <col min="9728" max="9728" width="66.7265625" bestFit="1" customWidth="1"/>
    <col min="9729" max="9729" width="13.26953125" customWidth="1"/>
    <col min="9969" max="9969" width="4" customWidth="1"/>
    <col min="9970" max="9970" width="89.81640625" bestFit="1" customWidth="1"/>
    <col min="9971" max="9971" width="9.26953125" customWidth="1"/>
    <col min="9972" max="9972" width="19.1796875" bestFit="1" customWidth="1"/>
    <col min="9973" max="9973" width="11.81640625" customWidth="1"/>
    <col min="9974" max="9974" width="22.81640625" customWidth="1"/>
    <col min="9975" max="9975" width="13.1796875" customWidth="1"/>
    <col min="9976" max="9977" width="3.26953125" customWidth="1"/>
    <col min="9978" max="9978" width="65.7265625" bestFit="1" customWidth="1"/>
    <col min="9979" max="9979" width="18.26953125" bestFit="1" customWidth="1"/>
    <col min="9980" max="9980" width="3.1796875" customWidth="1"/>
    <col min="9981" max="9981" width="71.26953125" bestFit="1" customWidth="1"/>
    <col min="9982" max="9982" width="27.1796875" bestFit="1" customWidth="1"/>
    <col min="9983" max="9983" width="3.26953125" customWidth="1"/>
    <col min="9984" max="9984" width="66.7265625" bestFit="1" customWidth="1"/>
    <col min="9985" max="9985" width="13.26953125" customWidth="1"/>
    <col min="10225" max="10225" width="4" customWidth="1"/>
    <col min="10226" max="10226" width="89.81640625" bestFit="1" customWidth="1"/>
    <col min="10227" max="10227" width="9.26953125" customWidth="1"/>
    <col min="10228" max="10228" width="19.1796875" bestFit="1" customWidth="1"/>
    <col min="10229" max="10229" width="11.81640625" customWidth="1"/>
    <col min="10230" max="10230" width="22.81640625" customWidth="1"/>
    <col min="10231" max="10231" width="13.1796875" customWidth="1"/>
    <col min="10232" max="10233" width="3.26953125" customWidth="1"/>
    <col min="10234" max="10234" width="65.7265625" bestFit="1" customWidth="1"/>
    <col min="10235" max="10235" width="18.26953125" bestFit="1" customWidth="1"/>
    <col min="10236" max="10236" width="3.1796875" customWidth="1"/>
    <col min="10237" max="10237" width="71.26953125" bestFit="1" customWidth="1"/>
    <col min="10238" max="10238" width="27.1796875" bestFit="1" customWidth="1"/>
    <col min="10239" max="10239" width="3.26953125" customWidth="1"/>
    <col min="10240" max="10240" width="66.7265625" bestFit="1" customWidth="1"/>
    <col min="10241" max="10241" width="13.26953125" customWidth="1"/>
    <col min="10481" max="10481" width="4" customWidth="1"/>
    <col min="10482" max="10482" width="89.81640625" bestFit="1" customWidth="1"/>
    <col min="10483" max="10483" width="9.26953125" customWidth="1"/>
    <col min="10484" max="10484" width="19.1796875" bestFit="1" customWidth="1"/>
    <col min="10485" max="10485" width="11.81640625" customWidth="1"/>
    <col min="10486" max="10486" width="22.81640625" customWidth="1"/>
    <col min="10487" max="10487" width="13.1796875" customWidth="1"/>
    <col min="10488" max="10489" width="3.26953125" customWidth="1"/>
    <col min="10490" max="10490" width="65.7265625" bestFit="1" customWidth="1"/>
    <col min="10491" max="10491" width="18.26953125" bestFit="1" customWidth="1"/>
    <col min="10492" max="10492" width="3.1796875" customWidth="1"/>
    <col min="10493" max="10493" width="71.26953125" bestFit="1" customWidth="1"/>
    <col min="10494" max="10494" width="27.1796875" bestFit="1" customWidth="1"/>
    <col min="10495" max="10495" width="3.26953125" customWidth="1"/>
    <col min="10496" max="10496" width="66.7265625" bestFit="1" customWidth="1"/>
    <col min="10497" max="10497" width="13.26953125" customWidth="1"/>
    <col min="10737" max="10737" width="4" customWidth="1"/>
    <col min="10738" max="10738" width="89.81640625" bestFit="1" customWidth="1"/>
    <col min="10739" max="10739" width="9.26953125" customWidth="1"/>
    <col min="10740" max="10740" width="19.1796875" bestFit="1" customWidth="1"/>
    <col min="10741" max="10741" width="11.81640625" customWidth="1"/>
    <col min="10742" max="10742" width="22.81640625" customWidth="1"/>
    <col min="10743" max="10743" width="13.1796875" customWidth="1"/>
    <col min="10744" max="10745" width="3.26953125" customWidth="1"/>
    <col min="10746" max="10746" width="65.7265625" bestFit="1" customWidth="1"/>
    <col min="10747" max="10747" width="18.26953125" bestFit="1" customWidth="1"/>
    <col min="10748" max="10748" width="3.1796875" customWidth="1"/>
    <col min="10749" max="10749" width="71.26953125" bestFit="1" customWidth="1"/>
    <col min="10750" max="10750" width="27.1796875" bestFit="1" customWidth="1"/>
    <col min="10751" max="10751" width="3.26953125" customWidth="1"/>
    <col min="10752" max="10752" width="66.7265625" bestFit="1" customWidth="1"/>
    <col min="10753" max="10753" width="13.26953125" customWidth="1"/>
    <col min="10993" max="10993" width="4" customWidth="1"/>
    <col min="10994" max="10994" width="89.81640625" bestFit="1" customWidth="1"/>
    <col min="10995" max="10995" width="9.26953125" customWidth="1"/>
    <col min="10996" max="10996" width="19.1796875" bestFit="1" customWidth="1"/>
    <col min="10997" max="10997" width="11.81640625" customWidth="1"/>
    <col min="10998" max="10998" width="22.81640625" customWidth="1"/>
    <col min="10999" max="10999" width="13.1796875" customWidth="1"/>
    <col min="11000" max="11001" width="3.26953125" customWidth="1"/>
    <col min="11002" max="11002" width="65.7265625" bestFit="1" customWidth="1"/>
    <col min="11003" max="11003" width="18.26953125" bestFit="1" customWidth="1"/>
    <col min="11004" max="11004" width="3.1796875" customWidth="1"/>
    <col min="11005" max="11005" width="71.26953125" bestFit="1" customWidth="1"/>
    <col min="11006" max="11006" width="27.1796875" bestFit="1" customWidth="1"/>
    <col min="11007" max="11007" width="3.26953125" customWidth="1"/>
    <col min="11008" max="11008" width="66.7265625" bestFit="1" customWidth="1"/>
    <col min="11009" max="11009" width="13.26953125" customWidth="1"/>
    <col min="11249" max="11249" width="4" customWidth="1"/>
    <col min="11250" max="11250" width="89.81640625" bestFit="1" customWidth="1"/>
    <col min="11251" max="11251" width="9.26953125" customWidth="1"/>
    <col min="11252" max="11252" width="19.1796875" bestFit="1" customWidth="1"/>
    <col min="11253" max="11253" width="11.81640625" customWidth="1"/>
    <col min="11254" max="11254" width="22.81640625" customWidth="1"/>
    <col min="11255" max="11255" width="13.1796875" customWidth="1"/>
    <col min="11256" max="11257" width="3.26953125" customWidth="1"/>
    <col min="11258" max="11258" width="65.7265625" bestFit="1" customWidth="1"/>
    <col min="11259" max="11259" width="18.26953125" bestFit="1" customWidth="1"/>
    <col min="11260" max="11260" width="3.1796875" customWidth="1"/>
    <col min="11261" max="11261" width="71.26953125" bestFit="1" customWidth="1"/>
    <col min="11262" max="11262" width="27.1796875" bestFit="1" customWidth="1"/>
    <col min="11263" max="11263" width="3.26953125" customWidth="1"/>
    <col min="11264" max="11264" width="66.7265625" bestFit="1" customWidth="1"/>
    <col min="11265" max="11265" width="13.26953125" customWidth="1"/>
    <col min="11505" max="11505" width="4" customWidth="1"/>
    <col min="11506" max="11506" width="89.81640625" bestFit="1" customWidth="1"/>
    <col min="11507" max="11507" width="9.26953125" customWidth="1"/>
    <col min="11508" max="11508" width="19.1796875" bestFit="1" customWidth="1"/>
    <col min="11509" max="11509" width="11.81640625" customWidth="1"/>
    <col min="11510" max="11510" width="22.81640625" customWidth="1"/>
    <col min="11511" max="11511" width="13.1796875" customWidth="1"/>
    <col min="11512" max="11513" width="3.26953125" customWidth="1"/>
    <col min="11514" max="11514" width="65.7265625" bestFit="1" customWidth="1"/>
    <col min="11515" max="11515" width="18.26953125" bestFit="1" customWidth="1"/>
    <col min="11516" max="11516" width="3.1796875" customWidth="1"/>
    <col min="11517" max="11517" width="71.26953125" bestFit="1" customWidth="1"/>
    <col min="11518" max="11518" width="27.1796875" bestFit="1" customWidth="1"/>
    <col min="11519" max="11519" width="3.26953125" customWidth="1"/>
    <col min="11520" max="11520" width="66.7265625" bestFit="1" customWidth="1"/>
    <col min="11521" max="11521" width="13.26953125" customWidth="1"/>
    <col min="11761" max="11761" width="4" customWidth="1"/>
    <col min="11762" max="11762" width="89.81640625" bestFit="1" customWidth="1"/>
    <col min="11763" max="11763" width="9.26953125" customWidth="1"/>
    <col min="11764" max="11764" width="19.1796875" bestFit="1" customWidth="1"/>
    <col min="11765" max="11765" width="11.81640625" customWidth="1"/>
    <col min="11766" max="11766" width="22.81640625" customWidth="1"/>
    <col min="11767" max="11767" width="13.1796875" customWidth="1"/>
    <col min="11768" max="11769" width="3.26953125" customWidth="1"/>
    <col min="11770" max="11770" width="65.7265625" bestFit="1" customWidth="1"/>
    <col min="11771" max="11771" width="18.26953125" bestFit="1" customWidth="1"/>
    <col min="11772" max="11772" width="3.1796875" customWidth="1"/>
    <col min="11773" max="11773" width="71.26953125" bestFit="1" customWidth="1"/>
    <col min="11774" max="11774" width="27.1796875" bestFit="1" customWidth="1"/>
    <col min="11775" max="11775" width="3.26953125" customWidth="1"/>
    <col min="11776" max="11776" width="66.7265625" bestFit="1" customWidth="1"/>
    <col min="11777" max="11777" width="13.26953125" customWidth="1"/>
    <col min="12017" max="12017" width="4" customWidth="1"/>
    <col min="12018" max="12018" width="89.81640625" bestFit="1" customWidth="1"/>
    <col min="12019" max="12019" width="9.26953125" customWidth="1"/>
    <col min="12020" max="12020" width="19.1796875" bestFit="1" customWidth="1"/>
    <col min="12021" max="12021" width="11.81640625" customWidth="1"/>
    <col min="12022" max="12022" width="22.81640625" customWidth="1"/>
    <col min="12023" max="12023" width="13.1796875" customWidth="1"/>
    <col min="12024" max="12025" width="3.26953125" customWidth="1"/>
    <col min="12026" max="12026" width="65.7265625" bestFit="1" customWidth="1"/>
    <col min="12027" max="12027" width="18.26953125" bestFit="1" customWidth="1"/>
    <col min="12028" max="12028" width="3.1796875" customWidth="1"/>
    <col min="12029" max="12029" width="71.26953125" bestFit="1" customWidth="1"/>
    <col min="12030" max="12030" width="27.1796875" bestFit="1" customWidth="1"/>
    <col min="12031" max="12031" width="3.26953125" customWidth="1"/>
    <col min="12032" max="12032" width="66.7265625" bestFit="1" customWidth="1"/>
    <col min="12033" max="12033" width="13.26953125" customWidth="1"/>
    <col min="12273" max="12273" width="4" customWidth="1"/>
    <col min="12274" max="12274" width="89.81640625" bestFit="1" customWidth="1"/>
    <col min="12275" max="12275" width="9.26953125" customWidth="1"/>
    <col min="12276" max="12276" width="19.1796875" bestFit="1" customWidth="1"/>
    <col min="12277" max="12277" width="11.81640625" customWidth="1"/>
    <col min="12278" max="12278" width="22.81640625" customWidth="1"/>
    <col min="12279" max="12279" width="13.1796875" customWidth="1"/>
    <col min="12280" max="12281" width="3.26953125" customWidth="1"/>
    <col min="12282" max="12282" width="65.7265625" bestFit="1" customWidth="1"/>
    <col min="12283" max="12283" width="18.26953125" bestFit="1" customWidth="1"/>
    <col min="12284" max="12284" width="3.1796875" customWidth="1"/>
    <col min="12285" max="12285" width="71.26953125" bestFit="1" customWidth="1"/>
    <col min="12286" max="12286" width="27.1796875" bestFit="1" customWidth="1"/>
    <col min="12287" max="12287" width="3.26953125" customWidth="1"/>
    <col min="12288" max="12288" width="66.7265625" bestFit="1" customWidth="1"/>
    <col min="12289" max="12289" width="13.26953125" customWidth="1"/>
    <col min="12529" max="12529" width="4" customWidth="1"/>
    <col min="12530" max="12530" width="89.81640625" bestFit="1" customWidth="1"/>
    <col min="12531" max="12531" width="9.26953125" customWidth="1"/>
    <col min="12532" max="12532" width="19.1796875" bestFit="1" customWidth="1"/>
    <col min="12533" max="12533" width="11.81640625" customWidth="1"/>
    <col min="12534" max="12534" width="22.81640625" customWidth="1"/>
    <col min="12535" max="12535" width="13.1796875" customWidth="1"/>
    <col min="12536" max="12537" width="3.26953125" customWidth="1"/>
    <col min="12538" max="12538" width="65.7265625" bestFit="1" customWidth="1"/>
    <col min="12539" max="12539" width="18.26953125" bestFit="1" customWidth="1"/>
    <col min="12540" max="12540" width="3.1796875" customWidth="1"/>
    <col min="12541" max="12541" width="71.26953125" bestFit="1" customWidth="1"/>
    <col min="12542" max="12542" width="27.1796875" bestFit="1" customWidth="1"/>
    <col min="12543" max="12543" width="3.26953125" customWidth="1"/>
    <col min="12544" max="12544" width="66.7265625" bestFit="1" customWidth="1"/>
    <col min="12545" max="12545" width="13.26953125" customWidth="1"/>
    <col min="12785" max="12785" width="4" customWidth="1"/>
    <col min="12786" max="12786" width="89.81640625" bestFit="1" customWidth="1"/>
    <col min="12787" max="12787" width="9.26953125" customWidth="1"/>
    <col min="12788" max="12788" width="19.1796875" bestFit="1" customWidth="1"/>
    <col min="12789" max="12789" width="11.81640625" customWidth="1"/>
    <col min="12790" max="12790" width="22.81640625" customWidth="1"/>
    <col min="12791" max="12791" width="13.1796875" customWidth="1"/>
    <col min="12792" max="12793" width="3.26953125" customWidth="1"/>
    <col min="12794" max="12794" width="65.7265625" bestFit="1" customWidth="1"/>
    <col min="12795" max="12795" width="18.26953125" bestFit="1" customWidth="1"/>
    <col min="12796" max="12796" width="3.1796875" customWidth="1"/>
    <col min="12797" max="12797" width="71.26953125" bestFit="1" customWidth="1"/>
    <col min="12798" max="12798" width="27.1796875" bestFit="1" customWidth="1"/>
    <col min="12799" max="12799" width="3.26953125" customWidth="1"/>
    <col min="12800" max="12800" width="66.7265625" bestFit="1" customWidth="1"/>
    <col min="12801" max="12801" width="13.26953125" customWidth="1"/>
    <col min="13041" max="13041" width="4" customWidth="1"/>
    <col min="13042" max="13042" width="89.81640625" bestFit="1" customWidth="1"/>
    <col min="13043" max="13043" width="9.26953125" customWidth="1"/>
    <col min="13044" max="13044" width="19.1796875" bestFit="1" customWidth="1"/>
    <col min="13045" max="13045" width="11.81640625" customWidth="1"/>
    <col min="13046" max="13046" width="22.81640625" customWidth="1"/>
    <col min="13047" max="13047" width="13.1796875" customWidth="1"/>
    <col min="13048" max="13049" width="3.26953125" customWidth="1"/>
    <col min="13050" max="13050" width="65.7265625" bestFit="1" customWidth="1"/>
    <col min="13051" max="13051" width="18.26953125" bestFit="1" customWidth="1"/>
    <col min="13052" max="13052" width="3.1796875" customWidth="1"/>
    <col min="13053" max="13053" width="71.26953125" bestFit="1" customWidth="1"/>
    <col min="13054" max="13054" width="27.1796875" bestFit="1" customWidth="1"/>
    <col min="13055" max="13055" width="3.26953125" customWidth="1"/>
    <col min="13056" max="13056" width="66.7265625" bestFit="1" customWidth="1"/>
    <col min="13057" max="13057" width="13.26953125" customWidth="1"/>
    <col min="13297" max="13297" width="4" customWidth="1"/>
    <col min="13298" max="13298" width="89.81640625" bestFit="1" customWidth="1"/>
    <col min="13299" max="13299" width="9.26953125" customWidth="1"/>
    <col min="13300" max="13300" width="19.1796875" bestFit="1" customWidth="1"/>
    <col min="13301" max="13301" width="11.81640625" customWidth="1"/>
    <col min="13302" max="13302" width="22.81640625" customWidth="1"/>
    <col min="13303" max="13303" width="13.1796875" customWidth="1"/>
    <col min="13304" max="13305" width="3.26953125" customWidth="1"/>
    <col min="13306" max="13306" width="65.7265625" bestFit="1" customWidth="1"/>
    <col min="13307" max="13307" width="18.26953125" bestFit="1" customWidth="1"/>
    <col min="13308" max="13308" width="3.1796875" customWidth="1"/>
    <col min="13309" max="13309" width="71.26953125" bestFit="1" customWidth="1"/>
    <col min="13310" max="13310" width="27.1796875" bestFit="1" customWidth="1"/>
    <col min="13311" max="13311" width="3.26953125" customWidth="1"/>
    <col min="13312" max="13312" width="66.7265625" bestFit="1" customWidth="1"/>
    <col min="13313" max="13313" width="13.26953125" customWidth="1"/>
    <col min="13553" max="13553" width="4" customWidth="1"/>
    <col min="13554" max="13554" width="89.81640625" bestFit="1" customWidth="1"/>
    <col min="13555" max="13555" width="9.26953125" customWidth="1"/>
    <col min="13556" max="13556" width="19.1796875" bestFit="1" customWidth="1"/>
    <col min="13557" max="13557" width="11.81640625" customWidth="1"/>
    <col min="13558" max="13558" width="22.81640625" customWidth="1"/>
    <col min="13559" max="13559" width="13.1796875" customWidth="1"/>
    <col min="13560" max="13561" width="3.26953125" customWidth="1"/>
    <col min="13562" max="13562" width="65.7265625" bestFit="1" customWidth="1"/>
    <col min="13563" max="13563" width="18.26953125" bestFit="1" customWidth="1"/>
    <col min="13564" max="13564" width="3.1796875" customWidth="1"/>
    <col min="13565" max="13565" width="71.26953125" bestFit="1" customWidth="1"/>
    <col min="13566" max="13566" width="27.1796875" bestFit="1" customWidth="1"/>
    <col min="13567" max="13567" width="3.26953125" customWidth="1"/>
    <col min="13568" max="13568" width="66.7265625" bestFit="1" customWidth="1"/>
    <col min="13569" max="13569" width="13.26953125" customWidth="1"/>
    <col min="13809" max="13809" width="4" customWidth="1"/>
    <col min="13810" max="13810" width="89.81640625" bestFit="1" customWidth="1"/>
    <col min="13811" max="13811" width="9.26953125" customWidth="1"/>
    <col min="13812" max="13812" width="19.1796875" bestFit="1" customWidth="1"/>
    <col min="13813" max="13813" width="11.81640625" customWidth="1"/>
    <col min="13814" max="13814" width="22.81640625" customWidth="1"/>
    <col min="13815" max="13815" width="13.1796875" customWidth="1"/>
    <col min="13816" max="13817" width="3.26953125" customWidth="1"/>
    <col min="13818" max="13818" width="65.7265625" bestFit="1" customWidth="1"/>
    <col min="13819" max="13819" width="18.26953125" bestFit="1" customWidth="1"/>
    <col min="13820" max="13820" width="3.1796875" customWidth="1"/>
    <col min="13821" max="13821" width="71.26953125" bestFit="1" customWidth="1"/>
    <col min="13822" max="13822" width="27.1796875" bestFit="1" customWidth="1"/>
    <col min="13823" max="13823" width="3.26953125" customWidth="1"/>
    <col min="13824" max="13824" width="66.7265625" bestFit="1" customWidth="1"/>
    <col min="13825" max="13825" width="13.26953125" customWidth="1"/>
    <col min="14065" max="14065" width="4" customWidth="1"/>
    <col min="14066" max="14066" width="89.81640625" bestFit="1" customWidth="1"/>
    <col min="14067" max="14067" width="9.26953125" customWidth="1"/>
    <col min="14068" max="14068" width="19.1796875" bestFit="1" customWidth="1"/>
    <col min="14069" max="14069" width="11.81640625" customWidth="1"/>
    <col min="14070" max="14070" width="22.81640625" customWidth="1"/>
    <col min="14071" max="14071" width="13.1796875" customWidth="1"/>
    <col min="14072" max="14073" width="3.26953125" customWidth="1"/>
    <col min="14074" max="14074" width="65.7265625" bestFit="1" customWidth="1"/>
    <col min="14075" max="14075" width="18.26953125" bestFit="1" customWidth="1"/>
    <col min="14076" max="14076" width="3.1796875" customWidth="1"/>
    <col min="14077" max="14077" width="71.26953125" bestFit="1" customWidth="1"/>
    <col min="14078" max="14078" width="27.1796875" bestFit="1" customWidth="1"/>
    <col min="14079" max="14079" width="3.26953125" customWidth="1"/>
    <col min="14080" max="14080" width="66.7265625" bestFit="1" customWidth="1"/>
    <col min="14081" max="14081" width="13.26953125" customWidth="1"/>
    <col min="14321" max="14321" width="4" customWidth="1"/>
    <col min="14322" max="14322" width="89.81640625" bestFit="1" customWidth="1"/>
    <col min="14323" max="14323" width="9.26953125" customWidth="1"/>
    <col min="14324" max="14324" width="19.1796875" bestFit="1" customWidth="1"/>
    <col min="14325" max="14325" width="11.81640625" customWidth="1"/>
    <col min="14326" max="14326" width="22.81640625" customWidth="1"/>
    <col min="14327" max="14327" width="13.1796875" customWidth="1"/>
    <col min="14328" max="14329" width="3.26953125" customWidth="1"/>
    <col min="14330" max="14330" width="65.7265625" bestFit="1" customWidth="1"/>
    <col min="14331" max="14331" width="18.26953125" bestFit="1" customWidth="1"/>
    <col min="14332" max="14332" width="3.1796875" customWidth="1"/>
    <col min="14333" max="14333" width="71.26953125" bestFit="1" customWidth="1"/>
    <col min="14334" max="14334" width="27.1796875" bestFit="1" customWidth="1"/>
    <col min="14335" max="14335" width="3.26953125" customWidth="1"/>
    <col min="14336" max="14336" width="66.7265625" bestFit="1" customWidth="1"/>
    <col min="14337" max="14337" width="13.26953125" customWidth="1"/>
    <col min="14577" max="14577" width="4" customWidth="1"/>
    <col min="14578" max="14578" width="89.81640625" bestFit="1" customWidth="1"/>
    <col min="14579" max="14579" width="9.26953125" customWidth="1"/>
    <col min="14580" max="14580" width="19.1796875" bestFit="1" customWidth="1"/>
    <col min="14581" max="14581" width="11.81640625" customWidth="1"/>
    <col min="14582" max="14582" width="22.81640625" customWidth="1"/>
    <col min="14583" max="14583" width="13.1796875" customWidth="1"/>
    <col min="14584" max="14585" width="3.26953125" customWidth="1"/>
    <col min="14586" max="14586" width="65.7265625" bestFit="1" customWidth="1"/>
    <col min="14587" max="14587" width="18.26953125" bestFit="1" customWidth="1"/>
    <col min="14588" max="14588" width="3.1796875" customWidth="1"/>
    <col min="14589" max="14589" width="71.26953125" bestFit="1" customWidth="1"/>
    <col min="14590" max="14590" width="27.1796875" bestFit="1" customWidth="1"/>
    <col min="14591" max="14591" width="3.26953125" customWidth="1"/>
    <col min="14592" max="14592" width="66.7265625" bestFit="1" customWidth="1"/>
    <col min="14593" max="14593" width="13.26953125" customWidth="1"/>
    <col min="14833" max="14833" width="4" customWidth="1"/>
    <col min="14834" max="14834" width="89.81640625" bestFit="1" customWidth="1"/>
    <col min="14835" max="14835" width="9.26953125" customWidth="1"/>
    <col min="14836" max="14836" width="19.1796875" bestFit="1" customWidth="1"/>
    <col min="14837" max="14837" width="11.81640625" customWidth="1"/>
    <col min="14838" max="14838" width="22.81640625" customWidth="1"/>
    <col min="14839" max="14839" width="13.1796875" customWidth="1"/>
    <col min="14840" max="14841" width="3.26953125" customWidth="1"/>
    <col min="14842" max="14842" width="65.7265625" bestFit="1" customWidth="1"/>
    <col min="14843" max="14843" width="18.26953125" bestFit="1" customWidth="1"/>
    <col min="14844" max="14844" width="3.1796875" customWidth="1"/>
    <col min="14845" max="14845" width="71.26953125" bestFit="1" customWidth="1"/>
    <col min="14846" max="14846" width="27.1796875" bestFit="1" customWidth="1"/>
    <col min="14847" max="14847" width="3.26953125" customWidth="1"/>
    <col min="14848" max="14848" width="66.7265625" bestFit="1" customWidth="1"/>
    <col min="14849" max="14849" width="13.26953125" customWidth="1"/>
    <col min="15089" max="15089" width="4" customWidth="1"/>
    <col min="15090" max="15090" width="89.81640625" bestFit="1" customWidth="1"/>
    <col min="15091" max="15091" width="9.26953125" customWidth="1"/>
    <col min="15092" max="15092" width="19.1796875" bestFit="1" customWidth="1"/>
    <col min="15093" max="15093" width="11.81640625" customWidth="1"/>
    <col min="15094" max="15094" width="22.81640625" customWidth="1"/>
    <col min="15095" max="15095" width="13.1796875" customWidth="1"/>
    <col min="15096" max="15097" width="3.26953125" customWidth="1"/>
    <col min="15098" max="15098" width="65.7265625" bestFit="1" customWidth="1"/>
    <col min="15099" max="15099" width="18.26953125" bestFit="1" customWidth="1"/>
    <col min="15100" max="15100" width="3.1796875" customWidth="1"/>
    <col min="15101" max="15101" width="71.26953125" bestFit="1" customWidth="1"/>
    <col min="15102" max="15102" width="27.1796875" bestFit="1" customWidth="1"/>
    <col min="15103" max="15103" width="3.26953125" customWidth="1"/>
    <col min="15104" max="15104" width="66.7265625" bestFit="1" customWidth="1"/>
    <col min="15105" max="15105" width="13.26953125" customWidth="1"/>
    <col min="15345" max="15345" width="4" customWidth="1"/>
    <col min="15346" max="15346" width="89.81640625" bestFit="1" customWidth="1"/>
    <col min="15347" max="15347" width="9.26953125" customWidth="1"/>
    <col min="15348" max="15348" width="19.1796875" bestFit="1" customWidth="1"/>
    <col min="15349" max="15349" width="11.81640625" customWidth="1"/>
    <col min="15350" max="15350" width="22.81640625" customWidth="1"/>
    <col min="15351" max="15351" width="13.1796875" customWidth="1"/>
    <col min="15352" max="15353" width="3.26953125" customWidth="1"/>
    <col min="15354" max="15354" width="65.7265625" bestFit="1" customWidth="1"/>
    <col min="15355" max="15355" width="18.26953125" bestFit="1" customWidth="1"/>
    <col min="15356" max="15356" width="3.1796875" customWidth="1"/>
    <col min="15357" max="15357" width="71.26953125" bestFit="1" customWidth="1"/>
    <col min="15358" max="15358" width="27.1796875" bestFit="1" customWidth="1"/>
    <col min="15359" max="15359" width="3.26953125" customWidth="1"/>
    <col min="15360" max="15360" width="66.7265625" bestFit="1" customWidth="1"/>
    <col min="15361" max="15361" width="13.26953125" customWidth="1"/>
    <col min="15601" max="15601" width="4" customWidth="1"/>
    <col min="15602" max="15602" width="89.81640625" bestFit="1" customWidth="1"/>
    <col min="15603" max="15603" width="9.26953125" customWidth="1"/>
    <col min="15604" max="15604" width="19.1796875" bestFit="1" customWidth="1"/>
    <col min="15605" max="15605" width="11.81640625" customWidth="1"/>
    <col min="15606" max="15606" width="22.81640625" customWidth="1"/>
    <col min="15607" max="15607" width="13.1796875" customWidth="1"/>
    <col min="15608" max="15609" width="3.26953125" customWidth="1"/>
    <col min="15610" max="15610" width="65.7265625" bestFit="1" customWidth="1"/>
    <col min="15611" max="15611" width="18.26953125" bestFit="1" customWidth="1"/>
    <col min="15612" max="15612" width="3.1796875" customWidth="1"/>
    <col min="15613" max="15613" width="71.26953125" bestFit="1" customWidth="1"/>
    <col min="15614" max="15614" width="27.1796875" bestFit="1" customWidth="1"/>
    <col min="15615" max="15615" width="3.26953125" customWidth="1"/>
    <col min="15616" max="15616" width="66.7265625" bestFit="1" customWidth="1"/>
    <col min="15617" max="15617" width="13.26953125" customWidth="1"/>
    <col min="15857" max="15857" width="4" customWidth="1"/>
    <col min="15858" max="15858" width="89.81640625" bestFit="1" customWidth="1"/>
    <col min="15859" max="15859" width="9.26953125" customWidth="1"/>
    <col min="15860" max="15860" width="19.1796875" bestFit="1" customWidth="1"/>
    <col min="15861" max="15861" width="11.81640625" customWidth="1"/>
    <col min="15862" max="15862" width="22.81640625" customWidth="1"/>
    <col min="15863" max="15863" width="13.1796875" customWidth="1"/>
    <col min="15864" max="15865" width="3.26953125" customWidth="1"/>
    <col min="15866" max="15866" width="65.7265625" bestFit="1" customWidth="1"/>
    <col min="15867" max="15867" width="18.26953125" bestFit="1" customWidth="1"/>
    <col min="15868" max="15868" width="3.1796875" customWidth="1"/>
    <col min="15869" max="15869" width="71.26953125" bestFit="1" customWidth="1"/>
    <col min="15870" max="15870" width="27.1796875" bestFit="1" customWidth="1"/>
    <col min="15871" max="15871" width="3.26953125" customWidth="1"/>
    <col min="15872" max="15872" width="66.7265625" bestFit="1" customWidth="1"/>
    <col min="15873" max="15873" width="13.26953125" customWidth="1"/>
    <col min="16113" max="16113" width="4" customWidth="1"/>
    <col min="16114" max="16114" width="89.81640625" bestFit="1" customWidth="1"/>
    <col min="16115" max="16115" width="9.26953125" customWidth="1"/>
    <col min="16116" max="16116" width="19.1796875" bestFit="1" customWidth="1"/>
    <col min="16117" max="16117" width="11.81640625" customWidth="1"/>
    <col min="16118" max="16118" width="22.81640625" customWidth="1"/>
    <col min="16119" max="16119" width="13.1796875" customWidth="1"/>
    <col min="16120" max="16121" width="3.26953125" customWidth="1"/>
    <col min="16122" max="16122" width="65.7265625" bestFit="1" customWidth="1"/>
    <col min="16123" max="16123" width="18.26953125" bestFit="1" customWidth="1"/>
    <col min="16124" max="16124" width="3.1796875" customWidth="1"/>
    <col min="16125" max="16125" width="71.26953125" bestFit="1" customWidth="1"/>
    <col min="16126" max="16126" width="27.1796875" bestFit="1" customWidth="1"/>
    <col min="16127" max="16127" width="3.26953125" customWidth="1"/>
    <col min="16128" max="16128" width="66.7265625" bestFit="1" customWidth="1"/>
    <col min="16129" max="16129" width="13.26953125" customWidth="1"/>
  </cols>
  <sheetData>
    <row r="1" spans="1:7">
      <c r="A1" s="190" t="s">
        <v>302</v>
      </c>
    </row>
    <row r="2" spans="1:7" ht="27.65" customHeight="1" thickBot="1">
      <c r="B2" s="183"/>
      <c r="C2" s="184" t="s">
        <v>241</v>
      </c>
      <c r="D2" s="163" t="s">
        <v>242</v>
      </c>
      <c r="E2" s="184" t="s">
        <v>49</v>
      </c>
      <c r="F2" s="184" t="s">
        <v>253</v>
      </c>
      <c r="G2" s="184" t="s">
        <v>243</v>
      </c>
    </row>
    <row r="3" spans="1:7" ht="15" thickTop="1">
      <c r="B3" t="s">
        <v>254</v>
      </c>
      <c r="C3" s="186">
        <v>0.21951219512195122</v>
      </c>
      <c r="D3" s="186">
        <v>0.10526315789473684</v>
      </c>
      <c r="E3" s="186">
        <v>0.32407407407407407</v>
      </c>
      <c r="F3" s="186">
        <v>8.3333333333333329E-2</v>
      </c>
      <c r="G3" s="186">
        <v>0.33333333333333331</v>
      </c>
    </row>
    <row r="4" spans="1:7">
      <c r="B4" s="182" t="s">
        <v>255</v>
      </c>
      <c r="C4" s="186">
        <v>0.14634146341463414</v>
      </c>
      <c r="D4" s="186">
        <v>7.8947368421052627E-2</v>
      </c>
      <c r="E4" s="186">
        <v>6.4814814814814811E-2</v>
      </c>
      <c r="F4" s="186">
        <v>8.3333333333333329E-2</v>
      </c>
      <c r="G4" s="186">
        <v>9.2592592592592587E-2</v>
      </c>
    </row>
    <row r="5" spans="1:7">
      <c r="B5" t="s">
        <v>256</v>
      </c>
      <c r="C5" s="186">
        <v>0.18292682926829268</v>
      </c>
      <c r="D5" s="186">
        <v>0.10526315789473684</v>
      </c>
      <c r="E5" s="186">
        <v>4.6296296296296294E-2</v>
      </c>
      <c r="F5" s="186">
        <v>0.375</v>
      </c>
      <c r="G5" s="186">
        <v>0.22222222222222221</v>
      </c>
    </row>
    <row r="6" spans="1:7">
      <c r="B6" t="s">
        <v>257</v>
      </c>
      <c r="C6" s="186">
        <v>0.26829268292682928</v>
      </c>
      <c r="D6" s="186">
        <v>0.15789473684210525</v>
      </c>
      <c r="E6" s="186">
        <v>0.33333333333333331</v>
      </c>
      <c r="F6" s="186">
        <v>0.16666666666666666</v>
      </c>
      <c r="G6" s="186">
        <v>0.14814814814814814</v>
      </c>
    </row>
    <row r="7" spans="1:7" ht="15" thickBot="1">
      <c r="B7" s="188" t="s">
        <v>258</v>
      </c>
      <c r="C7" s="187" t="s">
        <v>214</v>
      </c>
      <c r="D7" s="187">
        <v>0.10526315789473684</v>
      </c>
      <c r="E7" s="187" t="s">
        <v>214</v>
      </c>
      <c r="F7" s="187" t="s">
        <v>214</v>
      </c>
      <c r="G7" s="187" t="s">
        <v>214</v>
      </c>
    </row>
    <row r="8" spans="1:7" ht="15" thickTop="1">
      <c r="B8" s="182"/>
      <c r="C8" s="181"/>
      <c r="D8" s="185"/>
      <c r="E8" s="181"/>
      <c r="F8" s="181"/>
      <c r="G8" s="181"/>
    </row>
    <row r="9" spans="1:7">
      <c r="B9" s="182"/>
      <c r="C9" s="185"/>
      <c r="D9" s="185"/>
      <c r="E9" s="185"/>
      <c r="F9" s="185"/>
      <c r="G9" s="185"/>
    </row>
    <row r="10" spans="1:7">
      <c r="B10" s="182"/>
      <c r="C10" s="185"/>
      <c r="D10" s="185"/>
      <c r="E10" s="185"/>
      <c r="F10" s="185"/>
      <c r="G10" s="185"/>
    </row>
    <row r="11" spans="1:7">
      <c r="B11" s="182"/>
      <c r="C11" s="185"/>
      <c r="D11" s="185"/>
      <c r="E11" s="185"/>
      <c r="F11" s="185"/>
      <c r="G11" s="185"/>
    </row>
    <row r="12" spans="1:7">
      <c r="B12" s="185"/>
      <c r="C12" s="185"/>
      <c r="D12" s="185"/>
      <c r="E12" s="185"/>
      <c r="F12" s="185"/>
      <c r="G12" s="185"/>
    </row>
    <row r="13" spans="1:7">
      <c r="B13" s="182"/>
      <c r="C13" s="185"/>
      <c r="D13" s="185"/>
      <c r="E13" s="185"/>
      <c r="F13" s="185"/>
      <c r="G13" s="185"/>
    </row>
    <row r="53" spans="2:2">
      <c r="B53" s="182"/>
    </row>
    <row r="54" spans="2:2">
      <c r="B54" s="182"/>
    </row>
    <row r="55" spans="2:2">
      <c r="B55" s="182"/>
    </row>
    <row r="56" spans="2:2">
      <c r="B56" s="182"/>
    </row>
    <row r="57" spans="2:2">
      <c r="B57" s="182"/>
    </row>
    <row r="58" spans="2:2">
      <c r="B58" s="182"/>
    </row>
    <row r="59" spans="2:2">
      <c r="B59" s="182"/>
    </row>
    <row r="60" spans="2:2">
      <c r="B60" s="182"/>
    </row>
    <row r="61" spans="2:2">
      <c r="B61" s="182"/>
    </row>
    <row r="62" spans="2:2">
      <c r="B62" s="182"/>
    </row>
    <row r="63" spans="2:2">
      <c r="B63" s="182"/>
    </row>
    <row r="64" spans="2:2">
      <c r="B64" s="182"/>
    </row>
    <row r="66" spans="2:2">
      <c r="B66" s="182"/>
    </row>
    <row r="68" spans="2:2">
      <c r="B68" s="182"/>
    </row>
    <row r="70" spans="2:2">
      <c r="B70" s="182"/>
    </row>
    <row r="72" spans="2:2">
      <c r="B72" s="182"/>
    </row>
  </sheetData>
  <hyperlinks>
    <hyperlink ref="A1" location="Indice!A1" display="Índice" xr:uid="{1920BAAF-7636-418B-9243-030871A8D960}"/>
  </hyperlink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E6F4C-5941-4D58-AABF-BD665D424D41}">
  <sheetPr>
    <tabColor theme="1" tint="0.499984740745262"/>
  </sheetPr>
  <dimension ref="A1:H25"/>
  <sheetViews>
    <sheetView showGridLines="0" workbookViewId="0"/>
  </sheetViews>
  <sheetFormatPr baseColWidth="10" defaultRowHeight="14.5"/>
  <cols>
    <col min="1" max="1" width="3.81640625" customWidth="1"/>
    <col min="2" max="2" width="18" customWidth="1"/>
  </cols>
  <sheetData>
    <row r="1" spans="1:8">
      <c r="A1" s="190" t="s">
        <v>302</v>
      </c>
    </row>
    <row r="2" spans="1:8">
      <c r="B2" s="332" t="s">
        <v>407</v>
      </c>
      <c r="C2" s="332"/>
      <c r="D2" s="332"/>
      <c r="E2" s="332"/>
      <c r="F2" s="332"/>
      <c r="G2" s="332"/>
      <c r="H2" s="332"/>
    </row>
    <row r="3" spans="1:8">
      <c r="B3" s="333" t="s">
        <v>408</v>
      </c>
      <c r="C3" s="335">
        <v>2022</v>
      </c>
      <c r="D3" s="266" t="s">
        <v>409</v>
      </c>
      <c r="E3" s="266" t="s">
        <v>410</v>
      </c>
      <c r="F3" s="335">
        <v>2022</v>
      </c>
      <c r="G3" s="266" t="s">
        <v>409</v>
      </c>
      <c r="H3" s="267" t="s">
        <v>410</v>
      </c>
    </row>
    <row r="4" spans="1:8">
      <c r="B4" s="333"/>
      <c r="C4" s="336"/>
      <c r="D4" s="268">
        <v>2023</v>
      </c>
      <c r="E4" s="268">
        <v>2024</v>
      </c>
      <c r="F4" s="336"/>
      <c r="G4" s="268">
        <v>2023</v>
      </c>
      <c r="H4" s="269">
        <v>2024</v>
      </c>
    </row>
    <row r="5" spans="1:8">
      <c r="B5" s="334"/>
      <c r="C5" s="337" t="s">
        <v>411</v>
      </c>
      <c r="D5" s="338"/>
      <c r="E5" s="339"/>
      <c r="F5" s="337" t="s">
        <v>412</v>
      </c>
      <c r="G5" s="338"/>
      <c r="H5" s="339"/>
    </row>
    <row r="6" spans="1:8">
      <c r="B6" s="270" t="s">
        <v>3</v>
      </c>
      <c r="C6" s="271">
        <v>468.3</v>
      </c>
      <c r="D6" s="271">
        <v>453.5</v>
      </c>
      <c r="E6" s="271">
        <v>453.3</v>
      </c>
      <c r="F6" s="271">
        <v>3.8</v>
      </c>
      <c r="G6" s="271">
        <v>-3.2</v>
      </c>
      <c r="H6" s="272">
        <v>0</v>
      </c>
    </row>
    <row r="7" spans="1:8">
      <c r="B7" s="273" t="s">
        <v>4</v>
      </c>
      <c r="C7" s="274">
        <v>245.9</v>
      </c>
      <c r="D7" s="274">
        <v>247.1</v>
      </c>
      <c r="E7" s="274">
        <v>252.6</v>
      </c>
      <c r="F7" s="274">
        <v>15.3</v>
      </c>
      <c r="G7" s="274">
        <v>0.5</v>
      </c>
      <c r="H7" s="275">
        <v>2.2000000000000002</v>
      </c>
    </row>
    <row r="8" spans="1:8">
      <c r="B8" s="276" t="s">
        <v>413</v>
      </c>
      <c r="C8" s="277">
        <v>165.7</v>
      </c>
      <c r="D8" s="277">
        <v>153.5</v>
      </c>
      <c r="E8" s="277">
        <v>155.19999999999999</v>
      </c>
      <c r="F8" s="277">
        <v>14.2</v>
      </c>
      <c r="G8" s="277">
        <v>-7.4</v>
      </c>
      <c r="H8" s="278">
        <v>1.1000000000000001</v>
      </c>
    </row>
    <row r="9" spans="1:8">
      <c r="B9" s="276" t="s">
        <v>414</v>
      </c>
      <c r="C9" s="277">
        <v>61.3</v>
      </c>
      <c r="D9" s="277">
        <v>73.8</v>
      </c>
      <c r="E9" s="277">
        <v>73.7</v>
      </c>
      <c r="F9" s="277">
        <v>24</v>
      </c>
      <c r="G9" s="277">
        <v>20.3</v>
      </c>
      <c r="H9" s="278">
        <v>-0.1</v>
      </c>
    </row>
    <row r="10" spans="1:8">
      <c r="B10" s="276" t="s">
        <v>415</v>
      </c>
      <c r="C10" s="277">
        <v>18.8</v>
      </c>
      <c r="D10" s="277">
        <v>19.899999999999999</v>
      </c>
      <c r="E10" s="277">
        <v>23.8</v>
      </c>
      <c r="F10" s="277">
        <v>1.3</v>
      </c>
      <c r="G10" s="277">
        <v>5.5</v>
      </c>
      <c r="H10" s="278">
        <v>19.5</v>
      </c>
    </row>
    <row r="11" spans="1:8">
      <c r="B11" s="273" t="s">
        <v>5</v>
      </c>
      <c r="C11" s="277">
        <v>222.4</v>
      </c>
      <c r="D11" s="277">
        <v>206.4</v>
      </c>
      <c r="E11" s="277">
        <v>200.7</v>
      </c>
      <c r="F11" s="277">
        <v>-6.5</v>
      </c>
      <c r="G11" s="277">
        <v>-7.2</v>
      </c>
      <c r="H11" s="278">
        <v>-2.8</v>
      </c>
    </row>
    <row r="12" spans="1:8">
      <c r="B12" s="276" t="s">
        <v>416</v>
      </c>
      <c r="C12" s="277">
        <v>13.7</v>
      </c>
      <c r="D12" s="277">
        <v>11.2</v>
      </c>
      <c r="E12" s="277">
        <v>8.5</v>
      </c>
      <c r="F12" s="277">
        <v>12</v>
      </c>
      <c r="G12" s="277">
        <v>-18</v>
      </c>
      <c r="H12" s="278">
        <v>-24.7</v>
      </c>
    </row>
    <row r="13" spans="1:8">
      <c r="B13" s="279" t="s">
        <v>417</v>
      </c>
      <c r="C13" s="280">
        <v>208.7</v>
      </c>
      <c r="D13" s="280">
        <v>195.1</v>
      </c>
      <c r="E13" s="280">
        <v>192.2</v>
      </c>
      <c r="F13" s="280">
        <v>-7.5</v>
      </c>
      <c r="G13" s="280">
        <v>-6.5</v>
      </c>
      <c r="H13" s="281">
        <v>-1.5</v>
      </c>
    </row>
    <row r="14" spans="1:8">
      <c r="B14" s="282" t="s">
        <v>418</v>
      </c>
      <c r="C14" s="271">
        <v>236.1</v>
      </c>
      <c r="D14" s="271">
        <v>222.8</v>
      </c>
      <c r="E14" s="271">
        <v>220.1</v>
      </c>
      <c r="F14" s="271">
        <v>0.1</v>
      </c>
      <c r="G14" s="271">
        <v>-5.6</v>
      </c>
      <c r="H14" s="272">
        <v>-1.2</v>
      </c>
    </row>
    <row r="15" spans="1:8">
      <c r="B15" s="283" t="s">
        <v>419</v>
      </c>
      <c r="C15" s="274">
        <v>47.8</v>
      </c>
      <c r="D15" s="274">
        <v>47</v>
      </c>
      <c r="E15" s="274">
        <v>51.3</v>
      </c>
      <c r="F15" s="274">
        <v>-7</v>
      </c>
      <c r="G15" s="274">
        <v>-1.7</v>
      </c>
      <c r="H15" s="275">
        <v>9</v>
      </c>
    </row>
    <row r="16" spans="1:8">
      <c r="B16" s="276" t="s">
        <v>2</v>
      </c>
      <c r="C16" s="277">
        <v>188.2</v>
      </c>
      <c r="D16" s="277">
        <v>175.8</v>
      </c>
      <c r="E16" s="277">
        <v>168.8</v>
      </c>
      <c r="F16" s="277">
        <v>2.1</v>
      </c>
      <c r="G16" s="277">
        <v>-6.6</v>
      </c>
      <c r="H16" s="278">
        <v>-4</v>
      </c>
    </row>
    <row r="17" spans="2:8">
      <c r="B17" s="276" t="s">
        <v>420</v>
      </c>
      <c r="C17" s="277">
        <v>32.299999999999997</v>
      </c>
      <c r="D17" s="277">
        <v>32.299999999999997</v>
      </c>
      <c r="E17" s="277">
        <v>33</v>
      </c>
      <c r="F17" s="277">
        <v>2.4</v>
      </c>
      <c r="G17" s="277">
        <v>0</v>
      </c>
      <c r="H17" s="278">
        <v>2</v>
      </c>
    </row>
    <row r="18" spans="2:8">
      <c r="B18" s="279" t="s">
        <v>421</v>
      </c>
      <c r="C18" s="280">
        <v>155.9</v>
      </c>
      <c r="D18" s="280">
        <v>143.4</v>
      </c>
      <c r="E18" s="280">
        <v>135.80000000000001</v>
      </c>
      <c r="F18" s="280">
        <v>2</v>
      </c>
      <c r="G18" s="280">
        <v>-8</v>
      </c>
      <c r="H18" s="281">
        <v>-5.3</v>
      </c>
    </row>
    <row r="19" spans="2:8" ht="21">
      <c r="B19" s="284" t="s">
        <v>6</v>
      </c>
      <c r="C19" s="285">
        <v>704.4</v>
      </c>
      <c r="D19" s="285">
        <v>676.3</v>
      </c>
      <c r="E19" s="285">
        <v>673.4</v>
      </c>
      <c r="F19" s="285">
        <v>2.5</v>
      </c>
      <c r="G19" s="285">
        <v>-4</v>
      </c>
      <c r="H19" s="286">
        <v>-0.4</v>
      </c>
    </row>
    <row r="20" spans="2:8">
      <c r="B20" s="340" t="s">
        <v>422</v>
      </c>
      <c r="C20" s="340"/>
      <c r="D20" s="340"/>
      <c r="E20" s="340"/>
      <c r="F20" s="340"/>
      <c r="G20" s="340"/>
      <c r="H20" s="340"/>
    </row>
    <row r="21" spans="2:8" ht="16" customHeight="1">
      <c r="B21" s="331" t="s">
        <v>423</v>
      </c>
      <c r="C21" s="331"/>
      <c r="D21" s="331"/>
      <c r="E21" s="331"/>
      <c r="F21" s="331"/>
      <c r="G21" s="331"/>
      <c r="H21" s="331"/>
    </row>
    <row r="22" spans="2:8">
      <c r="B22" s="331" t="s">
        <v>424</v>
      </c>
      <c r="C22" s="331"/>
      <c r="D22" s="331"/>
      <c r="E22" s="331"/>
      <c r="F22" s="331"/>
      <c r="G22" s="331"/>
      <c r="H22" s="331"/>
    </row>
    <row r="23" spans="2:8">
      <c r="B23" s="331" t="s">
        <v>425</v>
      </c>
      <c r="C23" s="331"/>
      <c r="D23" s="331"/>
      <c r="E23" s="331"/>
      <c r="F23" s="331"/>
      <c r="G23" s="331"/>
      <c r="H23" s="331"/>
    </row>
    <row r="24" spans="2:8" ht="16" customHeight="1">
      <c r="B24" s="331" t="s">
        <v>426</v>
      </c>
      <c r="C24" s="331"/>
      <c r="D24" s="331"/>
      <c r="E24" s="331"/>
      <c r="F24" s="331"/>
      <c r="G24" s="331"/>
      <c r="H24" s="331"/>
    </row>
    <row r="25" spans="2:8">
      <c r="B25" s="331" t="s">
        <v>427</v>
      </c>
      <c r="C25" s="331"/>
      <c r="D25" s="331"/>
      <c r="E25" s="331"/>
      <c r="F25" s="331"/>
      <c r="G25" s="331"/>
      <c r="H25" s="331"/>
    </row>
  </sheetData>
  <mergeCells count="12">
    <mergeCell ref="B25:H25"/>
    <mergeCell ref="B2:H2"/>
    <mergeCell ref="B3:B5"/>
    <mergeCell ref="C3:C4"/>
    <mergeCell ref="F3:F4"/>
    <mergeCell ref="C5:E5"/>
    <mergeCell ref="F5:H5"/>
    <mergeCell ref="B20:H20"/>
    <mergeCell ref="B21:H21"/>
    <mergeCell ref="B22:H22"/>
    <mergeCell ref="B23:H23"/>
    <mergeCell ref="B24:H24"/>
  </mergeCells>
  <hyperlinks>
    <hyperlink ref="A1" location="Indice!A1" display="Índice" xr:uid="{0F19C76B-F6C1-4924-A5BE-5051499BCA6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3B968-0B7A-4162-9A31-C6904486A449}">
  <dimension ref="A1:M67"/>
  <sheetViews>
    <sheetView showGridLines="0" zoomScaleNormal="100" workbookViewId="0">
      <pane xSplit="3" ySplit="3" topLeftCell="D40" activePane="bottomRight" state="frozen"/>
      <selection pane="topRight"/>
      <selection pane="bottomLeft"/>
      <selection pane="bottomRight" activeCell="A68" sqref="A68"/>
    </sheetView>
  </sheetViews>
  <sheetFormatPr baseColWidth="10" defaultColWidth="11.453125" defaultRowHeight="10"/>
  <cols>
    <col min="1" max="3" width="11.453125" style="26"/>
    <col min="4" max="5" width="11.453125" style="33"/>
    <col min="6" max="6" width="13" style="33" bestFit="1" customWidth="1"/>
    <col min="7" max="10" width="13.453125" style="26" customWidth="1"/>
    <col min="11" max="16384" width="11.453125" style="26"/>
  </cols>
  <sheetData>
    <row r="1" spans="1:13" ht="14.5">
      <c r="A1" s="190" t="s">
        <v>302</v>
      </c>
    </row>
    <row r="2" spans="1:13">
      <c r="D2" s="32" t="s">
        <v>24</v>
      </c>
      <c r="E2" s="32" t="s">
        <v>25</v>
      </c>
      <c r="F2" s="33" t="s">
        <v>26</v>
      </c>
      <c r="G2" s="27"/>
      <c r="H2" s="27"/>
      <c r="I2" s="27"/>
      <c r="J2" s="27"/>
      <c r="K2" s="27"/>
      <c r="L2" s="27"/>
      <c r="M2" s="27"/>
    </row>
    <row r="3" spans="1:13">
      <c r="A3" s="26" t="s">
        <v>8</v>
      </c>
      <c r="B3" s="26" t="s">
        <v>77</v>
      </c>
      <c r="C3" s="26" t="s">
        <v>76</v>
      </c>
      <c r="D3" s="32" t="s">
        <v>27</v>
      </c>
      <c r="G3" s="27"/>
      <c r="H3" s="27"/>
      <c r="I3" s="27"/>
      <c r="J3" s="27"/>
      <c r="K3" s="27"/>
      <c r="L3" s="27"/>
      <c r="M3" s="27"/>
    </row>
    <row r="4" spans="1:13">
      <c r="A4" s="28">
        <v>43466</v>
      </c>
      <c r="B4" s="29">
        <v>19</v>
      </c>
      <c r="C4" s="29" t="s">
        <v>12</v>
      </c>
      <c r="D4" s="34">
        <v>1.8</v>
      </c>
      <c r="E4" s="35">
        <v>3.5529655042767283</v>
      </c>
      <c r="F4" s="35">
        <v>66.10169492</v>
      </c>
      <c r="G4" s="30"/>
      <c r="H4" s="30"/>
      <c r="I4" s="30"/>
      <c r="J4" s="30"/>
      <c r="K4" s="30"/>
      <c r="L4" s="30"/>
      <c r="M4" s="30"/>
    </row>
    <row r="5" spans="1:13">
      <c r="A5" s="28">
        <v>43497</v>
      </c>
      <c r="B5" s="29"/>
      <c r="C5" s="29" t="s">
        <v>13</v>
      </c>
      <c r="D5" s="34">
        <v>1.7</v>
      </c>
      <c r="E5" s="35">
        <v>2.0494104435710314</v>
      </c>
      <c r="F5" s="35">
        <v>63.571428570000002</v>
      </c>
      <c r="G5" s="30"/>
      <c r="H5" s="30"/>
      <c r="I5" s="30"/>
      <c r="J5" s="30"/>
      <c r="K5" s="30"/>
      <c r="L5" s="30"/>
      <c r="M5" s="30"/>
    </row>
    <row r="6" spans="1:13">
      <c r="A6" s="28">
        <v>43525</v>
      </c>
      <c r="B6" s="29"/>
      <c r="C6" s="29" t="s">
        <v>14</v>
      </c>
      <c r="D6" s="34">
        <v>2</v>
      </c>
      <c r="E6" s="35">
        <v>2.486910994764413</v>
      </c>
      <c r="F6" s="35">
        <v>62.676056340000002</v>
      </c>
      <c r="G6" s="30"/>
      <c r="H6" s="30"/>
      <c r="I6" s="30"/>
      <c r="J6" s="30"/>
      <c r="K6" s="30"/>
      <c r="L6" s="30"/>
      <c r="M6" s="30"/>
    </row>
    <row r="7" spans="1:13">
      <c r="A7" s="28">
        <v>43556</v>
      </c>
      <c r="B7" s="29"/>
      <c r="C7" s="29" t="s">
        <v>15</v>
      </c>
      <c r="D7" s="34">
        <v>2</v>
      </c>
      <c r="E7" s="35">
        <v>2.1175373134328268</v>
      </c>
      <c r="F7" s="35">
        <v>61.19402985</v>
      </c>
      <c r="G7" s="30"/>
      <c r="H7" s="30"/>
      <c r="I7" s="30"/>
      <c r="J7" s="30"/>
      <c r="K7" s="30"/>
      <c r="L7" s="30"/>
      <c r="M7" s="30"/>
    </row>
    <row r="8" spans="1:13">
      <c r="A8" s="28">
        <v>43586</v>
      </c>
      <c r="B8" s="29"/>
      <c r="C8" s="29" t="s">
        <v>14</v>
      </c>
      <c r="D8" s="34">
        <v>2.2999999999999998</v>
      </c>
      <c r="E8" s="35">
        <v>1.3840191917327882</v>
      </c>
      <c r="F8" s="35">
        <v>63.01369863</v>
      </c>
      <c r="G8" s="30"/>
      <c r="H8" s="30"/>
      <c r="I8" s="30"/>
      <c r="J8" s="30"/>
      <c r="K8" s="30"/>
      <c r="L8" s="30"/>
      <c r="M8" s="30"/>
    </row>
    <row r="9" spans="1:13">
      <c r="A9" s="28">
        <v>43617</v>
      </c>
      <c r="B9" s="29"/>
      <c r="C9" s="29" t="s">
        <v>16</v>
      </c>
      <c r="D9" s="34">
        <v>2.2999999999999998</v>
      </c>
      <c r="E9" s="35">
        <v>1.1241131484382105</v>
      </c>
      <c r="F9" s="35">
        <v>65.540540539999995</v>
      </c>
      <c r="G9" s="30"/>
      <c r="H9" s="30"/>
      <c r="I9" s="30"/>
      <c r="J9" s="30"/>
      <c r="K9" s="30"/>
      <c r="L9" s="30"/>
      <c r="M9" s="30"/>
    </row>
    <row r="10" spans="1:13">
      <c r="A10" s="28">
        <v>43647</v>
      </c>
      <c r="B10" s="29"/>
      <c r="C10" s="29" t="s">
        <v>16</v>
      </c>
      <c r="D10" s="34">
        <v>2.2000000000000002</v>
      </c>
      <c r="E10" s="35">
        <v>1.0895440395531919</v>
      </c>
      <c r="F10" s="35">
        <v>60.897435899999998</v>
      </c>
      <c r="G10" s="30"/>
      <c r="H10" s="30"/>
      <c r="I10" s="30"/>
      <c r="J10" s="30"/>
      <c r="K10" s="30"/>
      <c r="L10" s="30"/>
      <c r="M10" s="30"/>
    </row>
    <row r="11" spans="1:13">
      <c r="A11" s="28">
        <v>43678</v>
      </c>
      <c r="B11" s="29"/>
      <c r="C11" s="29" t="s">
        <v>15</v>
      </c>
      <c r="D11" s="34">
        <v>2.2999999999999998</v>
      </c>
      <c r="E11" s="35">
        <v>-2.6673974604914608</v>
      </c>
      <c r="F11" s="35">
        <v>60.2739726</v>
      </c>
      <c r="G11" s="30"/>
      <c r="H11" s="30"/>
      <c r="I11" s="30"/>
      <c r="J11" s="30"/>
      <c r="K11" s="30"/>
      <c r="L11" s="30"/>
      <c r="M11" s="30"/>
    </row>
    <row r="12" spans="1:13">
      <c r="A12" s="28">
        <v>43709</v>
      </c>
      <c r="B12" s="29"/>
      <c r="C12" s="29" t="s">
        <v>17</v>
      </c>
      <c r="D12" s="34">
        <v>2.1</v>
      </c>
      <c r="E12" s="35">
        <v>-3.0999369198882576</v>
      </c>
      <c r="F12" s="35">
        <v>62.5</v>
      </c>
      <c r="G12" s="30"/>
      <c r="H12" s="30"/>
      <c r="I12" s="30"/>
      <c r="J12" s="30"/>
      <c r="K12" s="30"/>
      <c r="L12" s="30"/>
      <c r="M12" s="30"/>
    </row>
    <row r="13" spans="1:13">
      <c r="A13" s="28">
        <v>43739</v>
      </c>
      <c r="B13" s="29"/>
      <c r="C13" s="29" t="s">
        <v>18</v>
      </c>
      <c r="D13" s="34">
        <v>2.5</v>
      </c>
      <c r="E13" s="35">
        <v>-2.6703830246358584</v>
      </c>
      <c r="F13" s="35">
        <v>63.432835820000001</v>
      </c>
      <c r="G13" s="30"/>
      <c r="H13" s="30"/>
      <c r="I13" s="30"/>
      <c r="J13" s="30"/>
      <c r="K13" s="30"/>
      <c r="L13" s="30"/>
      <c r="M13" s="30"/>
    </row>
    <row r="14" spans="1:13">
      <c r="A14" s="28">
        <v>43770</v>
      </c>
      <c r="B14" s="29"/>
      <c r="C14" s="29" t="s">
        <v>19</v>
      </c>
      <c r="D14" s="34">
        <v>2.7</v>
      </c>
      <c r="E14" s="35">
        <v>-0.99918984607075823</v>
      </c>
      <c r="F14" s="35">
        <v>70.289855070000002</v>
      </c>
      <c r="G14" s="30"/>
      <c r="H14" s="30"/>
      <c r="I14" s="30"/>
      <c r="J14" s="30"/>
      <c r="K14" s="30"/>
      <c r="L14" s="30"/>
      <c r="M14" s="30"/>
    </row>
    <row r="15" spans="1:13">
      <c r="A15" s="28">
        <v>43800</v>
      </c>
      <c r="B15" s="29"/>
      <c r="C15" s="29" t="s">
        <v>20</v>
      </c>
      <c r="D15" s="34">
        <v>3</v>
      </c>
      <c r="E15" s="35">
        <v>-0.35223988439306853</v>
      </c>
      <c r="F15" s="35">
        <v>71.428571430000005</v>
      </c>
      <c r="G15" s="30"/>
      <c r="H15" s="30"/>
      <c r="I15" s="30"/>
      <c r="J15" s="30"/>
      <c r="K15" s="30"/>
      <c r="L15" s="30"/>
      <c r="M15" s="30"/>
    </row>
    <row r="16" spans="1:13">
      <c r="A16" s="28">
        <v>43831</v>
      </c>
      <c r="B16" s="29">
        <v>20</v>
      </c>
      <c r="C16" s="29" t="s">
        <v>12</v>
      </c>
      <c r="D16" s="34">
        <v>3.5</v>
      </c>
      <c r="E16" s="35">
        <v>1.1436870291367862</v>
      </c>
      <c r="F16" s="35">
        <v>64.035087720000007</v>
      </c>
      <c r="G16" s="30"/>
      <c r="H16" s="30"/>
      <c r="I16" s="30"/>
      <c r="J16" s="30"/>
      <c r="K16" s="30"/>
      <c r="L16" s="30"/>
      <c r="M16" s="30"/>
    </row>
    <row r="17" spans="1:13">
      <c r="A17" s="28">
        <v>43862</v>
      </c>
      <c r="B17" s="29"/>
      <c r="C17" s="29" t="s">
        <v>13</v>
      </c>
      <c r="D17" s="34">
        <v>3.9</v>
      </c>
      <c r="E17" s="35">
        <v>2.4117377349839542</v>
      </c>
      <c r="F17" s="35">
        <v>62.5</v>
      </c>
      <c r="G17" s="30"/>
      <c r="H17" s="30"/>
      <c r="I17" s="30"/>
      <c r="J17" s="30"/>
      <c r="K17" s="30"/>
      <c r="L17" s="30"/>
      <c r="M17" s="30"/>
    </row>
    <row r="18" spans="1:13">
      <c r="A18" s="28">
        <v>43891</v>
      </c>
      <c r="B18" s="29"/>
      <c r="C18" s="29" t="s">
        <v>14</v>
      </c>
      <c r="D18" s="34">
        <v>3.7</v>
      </c>
      <c r="E18" s="35">
        <v>2.4812990330231655</v>
      </c>
      <c r="F18" s="35">
        <v>68.382352940000004</v>
      </c>
      <c r="G18" s="30"/>
      <c r="H18" s="30"/>
      <c r="I18" s="30"/>
      <c r="J18" s="30"/>
      <c r="K18" s="30"/>
      <c r="L18" s="30"/>
      <c r="M18" s="30"/>
    </row>
    <row r="19" spans="1:13">
      <c r="A19" s="28">
        <v>43922</v>
      </c>
      <c r="B19" s="29"/>
      <c r="C19" s="29" t="s">
        <v>15</v>
      </c>
      <c r="D19" s="34">
        <v>3.4</v>
      </c>
      <c r="E19" s="35">
        <v>2.4116196218141983</v>
      </c>
      <c r="F19" s="35">
        <v>60.714285709999999</v>
      </c>
      <c r="G19" s="30"/>
      <c r="H19" s="30"/>
      <c r="I19" s="30"/>
      <c r="J19" s="30"/>
      <c r="K19" s="30"/>
      <c r="L19" s="30"/>
      <c r="M19" s="30"/>
    </row>
    <row r="20" spans="1:13">
      <c r="A20" s="28">
        <v>43952</v>
      </c>
      <c r="B20" s="29"/>
      <c r="C20" s="29" t="s">
        <v>14</v>
      </c>
      <c r="D20" s="34">
        <v>2.8</v>
      </c>
      <c r="E20" s="35">
        <v>0.81907535493266348</v>
      </c>
      <c r="F20" s="35">
        <v>42.253521130000003</v>
      </c>
      <c r="G20" s="30"/>
      <c r="H20" s="30"/>
      <c r="I20" s="30"/>
      <c r="J20" s="30"/>
      <c r="K20" s="30"/>
      <c r="L20" s="30"/>
      <c r="M20" s="30"/>
    </row>
    <row r="21" spans="1:13">
      <c r="A21" s="28">
        <v>43983</v>
      </c>
      <c r="B21" s="29"/>
      <c r="C21" s="29" t="s">
        <v>16</v>
      </c>
      <c r="D21" s="34">
        <v>2.6</v>
      </c>
      <c r="E21" s="35">
        <v>0.62870159453303209</v>
      </c>
      <c r="F21" s="35">
        <v>50.735294119999999</v>
      </c>
      <c r="G21" s="30"/>
      <c r="H21" s="30"/>
      <c r="I21" s="30"/>
      <c r="J21" s="30"/>
      <c r="K21" s="30"/>
      <c r="L21" s="30"/>
      <c r="M21" s="30"/>
    </row>
    <row r="22" spans="1:13">
      <c r="A22" s="28">
        <v>44013</v>
      </c>
      <c r="B22" s="29"/>
      <c r="C22" s="29" t="s">
        <v>16</v>
      </c>
      <c r="D22" s="34">
        <v>2.5</v>
      </c>
      <c r="E22" s="35">
        <v>0.76985780273526316</v>
      </c>
      <c r="F22" s="35">
        <v>47.18309859</v>
      </c>
      <c r="G22" s="30"/>
      <c r="H22" s="30"/>
      <c r="I22" s="30"/>
      <c r="J22" s="30"/>
      <c r="K22" s="30"/>
      <c r="L22" s="30"/>
      <c r="M22" s="30"/>
    </row>
    <row r="23" spans="1:13">
      <c r="A23" s="28">
        <v>44044</v>
      </c>
      <c r="B23" s="29"/>
      <c r="C23" s="29" t="s">
        <v>15</v>
      </c>
      <c r="D23" s="34">
        <v>2.4</v>
      </c>
      <c r="E23" s="35">
        <v>3.9981229469732593</v>
      </c>
      <c r="F23" s="35">
        <v>50</v>
      </c>
      <c r="G23" s="30"/>
      <c r="H23" s="30"/>
      <c r="I23" s="30"/>
      <c r="J23" s="30"/>
      <c r="K23" s="30"/>
      <c r="L23" s="30"/>
      <c r="M23" s="30"/>
    </row>
    <row r="24" spans="1:13">
      <c r="A24" s="28">
        <v>44075</v>
      </c>
      <c r="B24" s="29"/>
      <c r="C24" s="29" t="s">
        <v>17</v>
      </c>
      <c r="D24" s="34">
        <v>3.1</v>
      </c>
      <c r="E24" s="35">
        <v>3.4873988654329002</v>
      </c>
      <c r="F24" s="35">
        <v>50.819672130000001</v>
      </c>
      <c r="G24" s="30"/>
      <c r="H24" s="30"/>
      <c r="I24" s="30"/>
      <c r="J24" s="30"/>
      <c r="K24" s="30"/>
      <c r="L24" s="30"/>
      <c r="M24" s="30"/>
    </row>
    <row r="25" spans="1:13">
      <c r="A25" s="28">
        <v>44105</v>
      </c>
      <c r="B25" s="29"/>
      <c r="C25" s="29" t="s">
        <v>18</v>
      </c>
      <c r="D25" s="34">
        <v>3</v>
      </c>
      <c r="E25" s="35">
        <v>3.8429561200923779</v>
      </c>
      <c r="F25" s="35">
        <v>58.46153846</v>
      </c>
      <c r="G25" s="30"/>
      <c r="H25" s="30"/>
      <c r="I25" s="30"/>
      <c r="J25" s="30"/>
      <c r="K25" s="30"/>
      <c r="L25" s="30"/>
      <c r="M25" s="30"/>
    </row>
    <row r="26" spans="1:13">
      <c r="A26" s="28">
        <v>44136</v>
      </c>
      <c r="B26" s="29"/>
      <c r="C26" s="29" t="s">
        <v>19</v>
      </c>
      <c r="D26" s="34">
        <v>2.7</v>
      </c>
      <c r="E26" s="35">
        <v>2.4822695035460862</v>
      </c>
      <c r="F26" s="35">
        <v>63.49206349</v>
      </c>
      <c r="G26" s="30"/>
      <c r="H26" s="30"/>
      <c r="I26" s="30"/>
      <c r="J26" s="30"/>
      <c r="K26" s="30"/>
      <c r="L26" s="30"/>
      <c r="M26" s="30"/>
    </row>
    <row r="27" spans="1:13">
      <c r="A27" s="28">
        <v>44166</v>
      </c>
      <c r="B27" s="29"/>
      <c r="C27" s="29" t="s">
        <v>20</v>
      </c>
      <c r="D27" s="34">
        <v>3</v>
      </c>
      <c r="E27" s="35">
        <v>3.8520801232665658</v>
      </c>
      <c r="F27" s="35">
        <v>69.696969699999997</v>
      </c>
      <c r="G27" s="30"/>
      <c r="H27" s="30"/>
      <c r="I27" s="30"/>
      <c r="J27" s="30"/>
      <c r="K27" s="30"/>
      <c r="L27" s="30"/>
      <c r="M27" s="30"/>
    </row>
    <row r="28" spans="1:13">
      <c r="A28" s="28">
        <v>44197</v>
      </c>
      <c r="B28" s="29">
        <v>21</v>
      </c>
      <c r="C28" s="29" t="s">
        <v>12</v>
      </c>
      <c r="D28" s="34">
        <v>3.1</v>
      </c>
      <c r="E28" s="35">
        <v>4.2986628376559199</v>
      </c>
      <c r="F28" s="35">
        <v>73.015873020000001</v>
      </c>
      <c r="G28" s="30"/>
      <c r="H28" s="30"/>
      <c r="I28" s="30"/>
      <c r="J28" s="30"/>
      <c r="K28" s="30"/>
      <c r="L28" s="30"/>
      <c r="M28" s="30"/>
    </row>
    <row r="29" spans="1:13">
      <c r="A29" s="28">
        <v>44228</v>
      </c>
      <c r="B29" s="29"/>
      <c r="C29" s="29" t="s">
        <v>13</v>
      </c>
      <c r="D29" s="34">
        <v>2.8</v>
      </c>
      <c r="E29" s="35">
        <v>6.0082378223495603</v>
      </c>
      <c r="F29" s="35">
        <v>78.46153846</v>
      </c>
      <c r="G29" s="30"/>
      <c r="H29" s="30"/>
      <c r="I29" s="30"/>
      <c r="J29" s="30"/>
      <c r="K29" s="30"/>
      <c r="L29" s="30"/>
      <c r="M29" s="30"/>
    </row>
    <row r="30" spans="1:13">
      <c r="A30" s="28">
        <v>44256</v>
      </c>
      <c r="B30" s="29"/>
      <c r="C30" s="29" t="s">
        <v>14</v>
      </c>
      <c r="D30" s="34">
        <v>2.9</v>
      </c>
      <c r="E30" s="35">
        <v>8.189424959943036</v>
      </c>
      <c r="F30" s="35">
        <v>81.15942029</v>
      </c>
      <c r="G30" s="30"/>
      <c r="H30" s="30"/>
      <c r="I30" s="30"/>
      <c r="J30" s="30"/>
      <c r="K30" s="30"/>
      <c r="L30" s="30"/>
      <c r="M30" s="30"/>
    </row>
    <row r="31" spans="1:13">
      <c r="A31" s="28">
        <v>44287</v>
      </c>
      <c r="B31" s="29"/>
      <c r="C31" s="29" t="s">
        <v>15</v>
      </c>
      <c r="D31" s="34">
        <v>3.3</v>
      </c>
      <c r="E31" s="35">
        <v>10.694853269110682</v>
      </c>
      <c r="F31" s="35">
        <v>82.638888890000004</v>
      </c>
      <c r="G31" s="30"/>
      <c r="H31" s="30"/>
      <c r="I31" s="30"/>
      <c r="J31" s="30"/>
      <c r="K31" s="30"/>
      <c r="L31" s="30"/>
      <c r="M31" s="30"/>
    </row>
    <row r="32" spans="1:13">
      <c r="A32" s="28">
        <v>44317</v>
      </c>
      <c r="B32" s="29"/>
      <c r="C32" s="29" t="s">
        <v>14</v>
      </c>
      <c r="D32" s="34">
        <v>3.6</v>
      </c>
      <c r="E32" s="35">
        <v>13.937533850875617</v>
      </c>
      <c r="F32" s="35">
        <v>86.92307692</v>
      </c>
      <c r="G32" s="30"/>
      <c r="H32" s="30"/>
      <c r="I32" s="30"/>
      <c r="J32" s="30"/>
      <c r="K32" s="30"/>
      <c r="L32" s="30"/>
      <c r="M32" s="30"/>
    </row>
    <row r="33" spans="1:13">
      <c r="A33" s="28">
        <v>44348</v>
      </c>
      <c r="B33" s="29"/>
      <c r="C33" s="29" t="s">
        <v>16</v>
      </c>
      <c r="D33" s="34">
        <v>3.8</v>
      </c>
      <c r="E33" s="35">
        <v>17.493661716769271</v>
      </c>
      <c r="F33" s="35">
        <v>86.231884059999999</v>
      </c>
      <c r="G33" s="30"/>
      <c r="H33" s="30"/>
      <c r="I33" s="30"/>
      <c r="J33" s="30"/>
      <c r="K33" s="30"/>
      <c r="L33" s="30"/>
      <c r="M33" s="30"/>
    </row>
    <row r="34" spans="1:13">
      <c r="A34" s="28">
        <v>44378</v>
      </c>
      <c r="B34" s="29"/>
      <c r="C34" s="29" t="s">
        <v>16</v>
      </c>
      <c r="D34" s="34">
        <v>4.5</v>
      </c>
      <c r="E34" s="35">
        <v>20.357720654323195</v>
      </c>
      <c r="F34" s="35">
        <v>89.84375</v>
      </c>
      <c r="G34" s="30"/>
      <c r="H34" s="30"/>
      <c r="I34" s="30"/>
      <c r="J34" s="30"/>
      <c r="K34" s="30"/>
      <c r="L34" s="30"/>
      <c r="M34" s="30"/>
    </row>
    <row r="35" spans="1:13">
      <c r="A35" s="28">
        <v>44409</v>
      </c>
      <c r="B35" s="29"/>
      <c r="C35" s="29" t="s">
        <v>15</v>
      </c>
      <c r="D35" s="34">
        <v>4.8</v>
      </c>
      <c r="E35" s="35">
        <v>23.102608067863905</v>
      </c>
      <c r="F35" s="35">
        <v>86.363636360000001</v>
      </c>
      <c r="G35" s="30"/>
      <c r="H35" s="30"/>
      <c r="I35" s="30"/>
      <c r="J35" s="30"/>
      <c r="K35" s="30"/>
      <c r="L35" s="30"/>
      <c r="M35" s="30"/>
    </row>
    <row r="36" spans="1:13">
      <c r="A36" s="28">
        <v>44440</v>
      </c>
      <c r="B36" s="29"/>
      <c r="C36" s="29" t="s">
        <v>17</v>
      </c>
      <c r="D36" s="34">
        <v>5.3</v>
      </c>
      <c r="E36" s="35">
        <v>25.512221423436365</v>
      </c>
      <c r="F36" s="35">
        <v>87.878787880000004</v>
      </c>
      <c r="G36" s="30"/>
      <c r="H36" s="30"/>
      <c r="I36" s="30"/>
      <c r="J36" s="30"/>
      <c r="K36" s="30"/>
      <c r="L36" s="30"/>
      <c r="M36" s="30"/>
    </row>
    <row r="37" spans="1:13">
      <c r="A37" s="28">
        <v>44470</v>
      </c>
      <c r="B37" s="29"/>
      <c r="C37" s="29" t="s">
        <v>18</v>
      </c>
      <c r="D37" s="34">
        <v>6</v>
      </c>
      <c r="E37" s="35">
        <v>28.565074281647561</v>
      </c>
      <c r="F37" s="35">
        <v>89.39393939</v>
      </c>
      <c r="G37" s="30"/>
      <c r="H37" s="30"/>
      <c r="I37" s="30"/>
      <c r="J37" s="30"/>
      <c r="K37" s="30"/>
      <c r="L37" s="30"/>
      <c r="M37" s="30"/>
    </row>
    <row r="38" spans="1:13">
      <c r="A38" s="28">
        <v>44501</v>
      </c>
      <c r="B38" s="29"/>
      <c r="C38" s="29" t="s">
        <v>19</v>
      </c>
      <c r="D38" s="34">
        <v>6.7</v>
      </c>
      <c r="E38" s="35">
        <v>30.316742081447966</v>
      </c>
      <c r="F38" s="35">
        <v>82.307692309999993</v>
      </c>
      <c r="G38" s="30"/>
      <c r="H38" s="30"/>
      <c r="I38" s="30"/>
      <c r="J38" s="30"/>
      <c r="K38" s="30"/>
      <c r="L38" s="30"/>
      <c r="M38" s="30"/>
    </row>
    <row r="39" spans="1:13">
      <c r="A39" s="28">
        <v>44531</v>
      </c>
      <c r="B39" s="29"/>
      <c r="C39" s="29" t="s">
        <v>20</v>
      </c>
      <c r="D39" s="34">
        <v>7.2</v>
      </c>
      <c r="E39" s="35">
        <v>31.331820562052705</v>
      </c>
      <c r="F39" s="35">
        <v>86.206896549999996</v>
      </c>
      <c r="G39" s="30"/>
      <c r="H39" s="30"/>
      <c r="I39" s="30"/>
      <c r="J39" s="30"/>
      <c r="K39" s="30"/>
      <c r="L39" s="30"/>
      <c r="M39" s="30"/>
    </row>
    <row r="40" spans="1:13">
      <c r="A40" s="28">
        <v>44562</v>
      </c>
      <c r="B40" s="29">
        <v>22</v>
      </c>
      <c r="C40" s="29" t="s">
        <v>12</v>
      </c>
      <c r="D40" s="34">
        <v>7.7</v>
      </c>
      <c r="E40" s="35">
        <v>31.078988125967989</v>
      </c>
      <c r="F40" s="35">
        <v>90.517241380000002</v>
      </c>
      <c r="G40" s="30"/>
      <c r="H40" s="30"/>
      <c r="I40" s="30"/>
      <c r="J40" s="30"/>
      <c r="K40" s="30"/>
      <c r="L40" s="30"/>
      <c r="M40" s="30"/>
    </row>
    <row r="41" spans="1:13">
      <c r="A41" s="28">
        <v>44593</v>
      </c>
      <c r="B41" s="29"/>
      <c r="C41" s="29" t="s">
        <v>13</v>
      </c>
      <c r="D41" s="34">
        <v>7.8</v>
      </c>
      <c r="E41" s="35">
        <v>29.901174085649117</v>
      </c>
      <c r="F41" s="35">
        <v>85.9375</v>
      </c>
      <c r="G41" s="30"/>
      <c r="H41" s="30"/>
      <c r="I41" s="30"/>
      <c r="J41" s="30"/>
      <c r="K41" s="30"/>
      <c r="L41" s="30"/>
      <c r="M41" s="30"/>
    </row>
    <row r="42" spans="1:13">
      <c r="A42" s="28">
        <v>44621</v>
      </c>
      <c r="B42" s="29"/>
      <c r="C42" s="29" t="s">
        <v>14</v>
      </c>
      <c r="D42" s="34">
        <v>9.4</v>
      </c>
      <c r="E42" s="35">
        <v>29.142669080138226</v>
      </c>
      <c r="F42" s="35">
        <v>91.269841270000001</v>
      </c>
      <c r="G42" s="30"/>
      <c r="H42" s="30"/>
      <c r="I42" s="30"/>
      <c r="J42" s="30"/>
      <c r="K42" s="30"/>
      <c r="L42" s="30"/>
      <c r="M42" s="30"/>
    </row>
    <row r="43" spans="1:13">
      <c r="A43" s="28">
        <v>44652</v>
      </c>
      <c r="B43" s="29"/>
      <c r="C43" s="29" t="s">
        <v>15</v>
      </c>
      <c r="D43" s="34">
        <v>10.5</v>
      </c>
      <c r="E43" s="35">
        <v>30.692989524576952</v>
      </c>
      <c r="F43" s="35">
        <v>90.625</v>
      </c>
      <c r="G43" s="30"/>
      <c r="H43" s="30"/>
      <c r="I43" s="30"/>
      <c r="J43" s="30"/>
      <c r="K43" s="30"/>
      <c r="L43" s="30"/>
      <c r="M43" s="30"/>
    </row>
    <row r="44" spans="1:13">
      <c r="A44" s="28">
        <v>44682</v>
      </c>
      <c r="B44" s="29"/>
      <c r="C44" s="29" t="s">
        <v>14</v>
      </c>
      <c r="D44" s="34">
        <v>11.5</v>
      </c>
      <c r="E44" s="35">
        <v>30.755823165900797</v>
      </c>
      <c r="F44" s="35">
        <v>92.62295082</v>
      </c>
      <c r="G44" s="30"/>
      <c r="H44" s="30"/>
      <c r="I44" s="30"/>
      <c r="J44" s="30"/>
      <c r="K44" s="30"/>
      <c r="L44" s="30"/>
      <c r="M44" s="30"/>
    </row>
    <row r="45" spans="1:13">
      <c r="A45" s="28">
        <v>44713</v>
      </c>
      <c r="B45" s="29"/>
      <c r="C45" s="29" t="s">
        <v>16</v>
      </c>
      <c r="D45" s="34">
        <v>12.5</v>
      </c>
      <c r="E45" s="35">
        <v>28.144266337854518</v>
      </c>
      <c r="F45" s="35">
        <v>89.344262295082004</v>
      </c>
      <c r="G45" s="30"/>
      <c r="H45" s="30"/>
      <c r="I45" s="30"/>
      <c r="J45" s="30"/>
      <c r="K45" s="30"/>
      <c r="L45" s="30"/>
      <c r="M45" s="30"/>
    </row>
    <row r="46" spans="1:13">
      <c r="A46" s="28">
        <v>44743</v>
      </c>
      <c r="B46" s="29"/>
      <c r="C46" s="29" t="s">
        <v>16</v>
      </c>
      <c r="D46" s="34">
        <v>13.1</v>
      </c>
      <c r="E46" s="35">
        <v>28.287655888283169</v>
      </c>
      <c r="F46" s="35">
        <v>92.857142857142904</v>
      </c>
      <c r="G46" s="30"/>
      <c r="H46" s="30"/>
      <c r="I46" s="30"/>
      <c r="J46" s="30"/>
      <c r="K46" s="30"/>
      <c r="L46" s="30"/>
      <c r="M46" s="30"/>
    </row>
    <row r="47" spans="1:13">
      <c r="A47" s="28">
        <v>44774</v>
      </c>
      <c r="B47" s="29"/>
      <c r="C47" s="29" t="s">
        <v>15</v>
      </c>
      <c r="D47" s="34">
        <v>14.1</v>
      </c>
      <c r="E47" s="35">
        <v>25.056814016567696</v>
      </c>
      <c r="F47" s="35">
        <v>79.104477611940297</v>
      </c>
      <c r="G47" s="30"/>
      <c r="H47" s="30"/>
      <c r="I47" s="30"/>
      <c r="J47" s="30"/>
      <c r="K47" s="30"/>
      <c r="L47" s="30"/>
      <c r="M47" s="30"/>
    </row>
    <row r="48" spans="1:13">
      <c r="A48" s="28">
        <v>44805</v>
      </c>
      <c r="B48" s="29"/>
      <c r="C48" s="29" t="s">
        <v>17</v>
      </c>
      <c r="D48" s="34">
        <v>13.7</v>
      </c>
      <c r="E48" s="35">
        <v>22.445765017541362</v>
      </c>
      <c r="F48" s="35">
        <v>71.551724137931004</v>
      </c>
      <c r="G48" s="30"/>
      <c r="H48" s="30"/>
      <c r="I48" s="30"/>
      <c r="J48" s="30"/>
      <c r="K48" s="30"/>
      <c r="L48" s="30"/>
      <c r="M48" s="30"/>
    </row>
    <row r="49" spans="1:13">
      <c r="A49" s="28">
        <v>44835</v>
      </c>
      <c r="B49" s="29"/>
      <c r="C49" s="29" t="s">
        <v>18</v>
      </c>
      <c r="D49" s="34">
        <v>12.8</v>
      </c>
      <c r="E49" s="35">
        <v>18.724052034320504</v>
      </c>
      <c r="F49" s="35">
        <v>79.629629629629605</v>
      </c>
      <c r="G49" s="30"/>
      <c r="H49" s="30"/>
      <c r="I49" s="30"/>
      <c r="J49" s="30"/>
      <c r="K49" s="30"/>
      <c r="L49" s="30"/>
      <c r="M49" s="30"/>
    </row>
    <row r="50" spans="1:13">
      <c r="A50" s="28">
        <v>44866</v>
      </c>
      <c r="B50" s="29"/>
      <c r="C50" s="29" t="s">
        <v>19</v>
      </c>
      <c r="D50" s="34">
        <v>13.3</v>
      </c>
      <c r="E50" s="35">
        <v>14.84885620915033</v>
      </c>
      <c r="F50" s="35">
        <v>71.818181818181799</v>
      </c>
      <c r="G50" s="30"/>
      <c r="H50" s="30"/>
      <c r="I50" s="30"/>
      <c r="J50" s="30"/>
      <c r="K50" s="30"/>
      <c r="L50" s="30"/>
      <c r="M50" s="30"/>
    </row>
    <row r="51" spans="1:13">
      <c r="A51" s="28">
        <v>44896</v>
      </c>
      <c r="B51" s="29"/>
      <c r="C51" s="29" t="s">
        <v>20</v>
      </c>
      <c r="D51" s="34">
        <v>12.8</v>
      </c>
      <c r="E51" s="35">
        <v>11.762360446570973</v>
      </c>
      <c r="F51" s="35">
        <v>67.543859649122794</v>
      </c>
      <c r="G51" s="30"/>
      <c r="H51" s="30"/>
      <c r="I51" s="30"/>
      <c r="J51" s="30"/>
      <c r="K51" s="30"/>
      <c r="L51" s="30"/>
      <c r="M51" s="30"/>
    </row>
    <row r="52" spans="1:13">
      <c r="A52" s="28">
        <v>44927</v>
      </c>
      <c r="B52" s="29">
        <v>23</v>
      </c>
      <c r="C52" s="29" t="s">
        <v>12</v>
      </c>
      <c r="D52" s="34">
        <v>12.3</v>
      </c>
      <c r="E52" s="35">
        <v>9.0258632007351949</v>
      </c>
      <c r="F52" s="35">
        <v>59.1666666666667</v>
      </c>
      <c r="G52" s="30"/>
      <c r="H52" s="30"/>
      <c r="I52" s="30"/>
      <c r="J52" s="30"/>
      <c r="K52" s="30"/>
      <c r="L52" s="30"/>
      <c r="M52" s="30"/>
    </row>
    <row r="53" spans="1:13">
      <c r="A53" s="28">
        <v>44958</v>
      </c>
      <c r="B53" s="29"/>
      <c r="C53" s="29" t="s">
        <v>13</v>
      </c>
      <c r="D53" s="34">
        <v>11.9</v>
      </c>
      <c r="E53" s="35">
        <v>6.4243448858833485</v>
      </c>
      <c r="F53" s="35">
        <v>64.1666666666667</v>
      </c>
      <c r="G53" s="30"/>
      <c r="H53" s="30"/>
      <c r="I53" s="30"/>
      <c r="J53" s="30"/>
      <c r="K53" s="30"/>
      <c r="L53" s="30"/>
      <c r="M53" s="30"/>
    </row>
    <row r="54" spans="1:13">
      <c r="A54" s="28">
        <v>44986</v>
      </c>
      <c r="B54" s="29"/>
      <c r="C54" s="29" t="s">
        <v>14</v>
      </c>
      <c r="D54" s="34">
        <v>11.1</v>
      </c>
      <c r="E54" s="35">
        <v>2.2362385321100797</v>
      </c>
      <c r="F54" s="35">
        <v>60.655737704918003</v>
      </c>
      <c r="G54" s="30"/>
      <c r="H54" s="30"/>
      <c r="I54" s="30"/>
      <c r="J54" s="30"/>
      <c r="K54" s="30"/>
      <c r="L54" s="30"/>
      <c r="M54" s="30"/>
    </row>
    <row r="55" spans="1:13">
      <c r="A55" s="28">
        <v>45017</v>
      </c>
      <c r="B55" s="29"/>
      <c r="C55" s="29" t="s">
        <v>15</v>
      </c>
      <c r="D55" s="34">
        <v>9.9</v>
      </c>
      <c r="E55" s="35">
        <v>-2.5402305937480718</v>
      </c>
      <c r="F55" s="35">
        <v>62.962962962962997</v>
      </c>
      <c r="G55" s="30"/>
      <c r="H55" s="30"/>
      <c r="I55" s="30"/>
      <c r="J55" s="30"/>
      <c r="K55" s="30"/>
      <c r="L55" s="30"/>
      <c r="M55" s="30"/>
    </row>
    <row r="56" spans="1:13">
      <c r="A56" s="28">
        <v>45047</v>
      </c>
      <c r="B56" s="29"/>
      <c r="C56" s="29" t="s">
        <v>14</v>
      </c>
      <c r="D56" s="34">
        <v>8.6999999999999993</v>
      </c>
      <c r="E56" s="35">
        <v>-5.6289384391662534</v>
      </c>
      <c r="F56" s="35">
        <v>58.064516129032299</v>
      </c>
      <c r="G56" s="30"/>
      <c r="H56" s="30"/>
      <c r="I56" s="30"/>
      <c r="J56" s="30"/>
      <c r="K56" s="30"/>
      <c r="L56" s="30"/>
      <c r="M56" s="30"/>
    </row>
    <row r="57" spans="1:13">
      <c r="A57" s="28">
        <v>45078</v>
      </c>
      <c r="B57" s="29"/>
      <c r="C57" s="29" t="s">
        <v>16</v>
      </c>
      <c r="D57" s="34">
        <v>7.6</v>
      </c>
      <c r="E57" s="35">
        <v>-6.9160452249218185</v>
      </c>
      <c r="F57" s="35">
        <v>55.454545454545503</v>
      </c>
      <c r="G57" s="30"/>
      <c r="H57" s="30"/>
      <c r="I57" s="30"/>
      <c r="J57" s="30"/>
      <c r="K57" s="30"/>
      <c r="L57" s="30"/>
      <c r="M57" s="30"/>
    </row>
    <row r="58" spans="1:13">
      <c r="A58" s="28">
        <v>45108</v>
      </c>
      <c r="B58" s="29"/>
      <c r="C58" s="29" t="s">
        <v>16</v>
      </c>
      <c r="D58" s="32">
        <v>6.5</v>
      </c>
      <c r="E58" s="35">
        <v>-8.7024855928750195</v>
      </c>
      <c r="F58" s="35">
        <v>54.629629629629598</v>
      </c>
      <c r="G58" s="30"/>
      <c r="H58" s="30"/>
      <c r="I58" s="30"/>
      <c r="J58" s="30"/>
      <c r="K58" s="30"/>
      <c r="L58" s="30"/>
    </row>
    <row r="59" spans="1:13">
      <c r="A59" s="28">
        <v>45139</v>
      </c>
      <c r="B59" s="29"/>
      <c r="C59" s="29" t="s">
        <v>15</v>
      </c>
      <c r="D59" s="32">
        <v>5.3</v>
      </c>
      <c r="E59" s="35">
        <v>-7.1809601969634818</v>
      </c>
      <c r="F59" s="35">
        <v>53.636363636363598</v>
      </c>
      <c r="G59" s="30"/>
      <c r="H59" s="30"/>
      <c r="I59" s="30"/>
      <c r="J59" s="30"/>
      <c r="K59" s="30"/>
      <c r="L59" s="30"/>
    </row>
    <row r="60" spans="1:13">
      <c r="A60" s="28">
        <v>45170</v>
      </c>
      <c r="B60" s="29"/>
      <c r="C60" s="29" t="s">
        <v>17</v>
      </c>
      <c r="D60" s="32">
        <v>5.0999999999999996</v>
      </c>
      <c r="E60" s="35">
        <v>-7.332475733832311</v>
      </c>
      <c r="F60" s="35">
        <v>50.961538461538503</v>
      </c>
      <c r="G60" s="30"/>
      <c r="H60" s="30"/>
      <c r="I60" s="30"/>
      <c r="J60" s="30"/>
    </row>
    <row r="61" spans="1:13">
      <c r="A61" s="28">
        <v>45200</v>
      </c>
      <c r="B61" s="29"/>
      <c r="C61" s="29" t="s">
        <v>18</v>
      </c>
      <c r="D61" s="32">
        <v>5</v>
      </c>
      <c r="E61" s="35">
        <v>-6.6208182771884889</v>
      </c>
      <c r="F61" s="35">
        <v>54.4444444444444</v>
      </c>
      <c r="G61" s="30"/>
      <c r="H61" s="30"/>
      <c r="I61" s="30"/>
      <c r="J61" s="30"/>
    </row>
    <row r="62" spans="1:13">
      <c r="A62" s="28">
        <v>45231</v>
      </c>
      <c r="B62" s="29"/>
      <c r="C62" s="29" t="s">
        <v>19</v>
      </c>
      <c r="D62" s="32">
        <v>4.8</v>
      </c>
      <c r="E62" s="35">
        <v>-5.9873140079435672</v>
      </c>
      <c r="F62" s="35">
        <v>58.3333333333333</v>
      </c>
      <c r="G62" s="30"/>
      <c r="H62" s="30"/>
      <c r="I62" s="30"/>
      <c r="J62" s="30"/>
    </row>
    <row r="63" spans="1:13">
      <c r="A63" s="28"/>
      <c r="B63" s="29"/>
      <c r="C63" s="29"/>
      <c r="D63" s="32"/>
      <c r="E63" s="35"/>
      <c r="F63" s="35"/>
      <c r="G63" s="30"/>
      <c r="H63" s="30"/>
      <c r="I63" s="30"/>
      <c r="J63" s="30"/>
    </row>
    <row r="64" spans="1:13">
      <c r="A64" s="31"/>
    </row>
    <row r="65" spans="1:1">
      <c r="A65" s="26" t="s">
        <v>28</v>
      </c>
    </row>
    <row r="66" spans="1:1">
      <c r="A66" s="31" t="s">
        <v>24</v>
      </c>
    </row>
    <row r="67" spans="1:1">
      <c r="A67" s="26" t="s">
        <v>29</v>
      </c>
    </row>
  </sheetData>
  <hyperlinks>
    <hyperlink ref="A1" location="Indice!A1" display="Índice" xr:uid="{E9794460-818A-4BC4-B4BC-0D5F194F02EE}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9D520-1D7D-45D0-93D0-98854FEB0E92}">
  <sheetPr>
    <tabColor theme="4" tint="0.39997558519241921"/>
  </sheetPr>
  <dimension ref="A1:D111"/>
  <sheetViews>
    <sheetView showGridLines="0" zoomScaleNormal="100" workbookViewId="0">
      <pane xSplit="2" ySplit="4" topLeftCell="C26" activePane="bottomRight" state="frozen"/>
      <selection pane="topRight"/>
      <selection pane="bottomLeft"/>
      <selection pane="bottomRight" activeCell="A66" sqref="A66"/>
    </sheetView>
  </sheetViews>
  <sheetFormatPr baseColWidth="10" defaultColWidth="10.81640625" defaultRowHeight="10.5"/>
  <cols>
    <col min="1" max="1" width="6.1796875" style="36" bestFit="1" customWidth="1"/>
    <col min="2" max="2" width="2.7265625" style="36" bestFit="1" customWidth="1"/>
    <col min="3" max="3" width="18.1796875" style="36" bestFit="1" customWidth="1"/>
    <col min="4" max="4" width="18.1796875" style="36" customWidth="1"/>
    <col min="5" max="16384" width="10.81640625" style="36"/>
  </cols>
  <sheetData>
    <row r="1" spans="1:4" ht="14.5">
      <c r="A1" s="190" t="s">
        <v>302</v>
      </c>
    </row>
    <row r="2" spans="1:4">
      <c r="C2" s="310" t="s">
        <v>30</v>
      </c>
      <c r="D2" s="310"/>
    </row>
    <row r="3" spans="1:4">
      <c r="C3" s="37" t="s">
        <v>31</v>
      </c>
      <c r="D3" s="37" t="s">
        <v>31</v>
      </c>
    </row>
    <row r="4" spans="1:4">
      <c r="A4" s="36" t="s">
        <v>76</v>
      </c>
      <c r="B4" s="36" t="s">
        <v>77</v>
      </c>
      <c r="C4" s="37" t="s">
        <v>32</v>
      </c>
      <c r="D4" s="37" t="s">
        <v>33</v>
      </c>
    </row>
    <row r="5" spans="1:4">
      <c r="A5" s="39">
        <v>43374</v>
      </c>
      <c r="C5" s="38">
        <v>4.2467583390117358</v>
      </c>
      <c r="D5" s="38">
        <v>0.49566743254169426</v>
      </c>
    </row>
    <row r="6" spans="1:4">
      <c r="A6" s="39">
        <v>43405</v>
      </c>
      <c r="C6" s="38">
        <v>4.1780888474876265</v>
      </c>
      <c r="D6" s="38">
        <v>-0.36914133816259825</v>
      </c>
    </row>
    <row r="7" spans="1:4">
      <c r="A7" s="39">
        <v>43435</v>
      </c>
      <c r="C7" s="38">
        <v>4.7073629416742646</v>
      </c>
      <c r="D7" s="38">
        <v>-4.6950188029203248E-2</v>
      </c>
    </row>
    <row r="8" spans="1:4">
      <c r="A8" s="39">
        <v>43466</v>
      </c>
      <c r="B8" s="36">
        <v>19</v>
      </c>
      <c r="C8" s="38">
        <v>4.7609478462196764</v>
      </c>
      <c r="D8" s="38">
        <v>-0.36040167556487196</v>
      </c>
    </row>
    <row r="9" spans="1:4">
      <c r="A9" s="39">
        <v>43497</v>
      </c>
      <c r="C9" s="38">
        <v>4.9204785733960144</v>
      </c>
      <c r="D9" s="38">
        <v>-0.40689654995184932</v>
      </c>
    </row>
    <row r="10" spans="1:4">
      <c r="A10" s="39">
        <v>43525</v>
      </c>
      <c r="C10" s="38">
        <v>2.7674820152872259</v>
      </c>
      <c r="D10" s="38">
        <v>-1.0089322823961064</v>
      </c>
    </row>
    <row r="11" spans="1:4">
      <c r="A11" s="39">
        <v>43556</v>
      </c>
      <c r="C11" s="38">
        <v>1.4290413919911149</v>
      </c>
      <c r="D11" s="38">
        <v>-1.3738737330779851</v>
      </c>
    </row>
    <row r="12" spans="1:4">
      <c r="A12" s="39">
        <v>43586</v>
      </c>
      <c r="C12" s="38">
        <v>0.23250359368640616</v>
      </c>
      <c r="D12" s="38">
        <v>0.13802796376935686</v>
      </c>
    </row>
    <row r="13" spans="1:4">
      <c r="A13" s="39">
        <v>43617</v>
      </c>
      <c r="C13" s="38">
        <v>-0.5463958931438917</v>
      </c>
      <c r="D13" s="38">
        <v>-0.25885497097630711</v>
      </c>
    </row>
    <row r="14" spans="1:4">
      <c r="A14" s="39">
        <v>43647</v>
      </c>
      <c r="C14" s="38">
        <v>-1.5749372373511594</v>
      </c>
      <c r="D14" s="38">
        <v>-1.5566978097312365E-2</v>
      </c>
    </row>
    <row r="15" spans="1:4">
      <c r="A15" s="39">
        <v>43678</v>
      </c>
      <c r="C15" s="38">
        <v>-2.8773776299938492</v>
      </c>
      <c r="D15" s="38">
        <v>-0.50866624718439202</v>
      </c>
    </row>
    <row r="16" spans="1:4">
      <c r="A16" s="39">
        <v>43709</v>
      </c>
      <c r="C16" s="38">
        <v>-3.416990654526364</v>
      </c>
      <c r="D16" s="38">
        <v>0.2589674308911416</v>
      </c>
    </row>
    <row r="17" spans="1:4">
      <c r="A17" s="39">
        <v>43739</v>
      </c>
      <c r="C17" s="38">
        <v>-3.4441001840022856</v>
      </c>
      <c r="D17" s="38">
        <v>0.46745967346555634</v>
      </c>
    </row>
    <row r="18" spans="1:4">
      <c r="A18" s="39">
        <v>43770</v>
      </c>
      <c r="C18" s="38">
        <v>-3.1731696848708801</v>
      </c>
      <c r="D18" s="38">
        <v>-8.9582675071250492E-2</v>
      </c>
    </row>
    <row r="19" spans="1:4">
      <c r="A19" s="39">
        <v>43800</v>
      </c>
      <c r="C19" s="38">
        <v>-4.0140793088268349</v>
      </c>
      <c r="D19" s="38">
        <v>-0.9150100145988096</v>
      </c>
    </row>
    <row r="20" spans="1:4">
      <c r="A20" s="39">
        <v>43831</v>
      </c>
      <c r="B20" s="36">
        <v>20</v>
      </c>
      <c r="C20" s="38">
        <v>-4.6216253773791678</v>
      </c>
      <c r="D20" s="38">
        <v>-0.99107381787741788</v>
      </c>
    </row>
    <row r="21" spans="1:4">
      <c r="A21" s="39">
        <v>43862</v>
      </c>
      <c r="C21" s="38">
        <v>-4.1546832895246633</v>
      </c>
      <c r="D21" s="38">
        <v>8.0679505363377743E-2</v>
      </c>
    </row>
    <row r="22" spans="1:4">
      <c r="A22" s="39">
        <v>43891</v>
      </c>
      <c r="C22" s="38">
        <v>-3.8337359218217348</v>
      </c>
      <c r="D22" s="38">
        <v>-0.67745106139873745</v>
      </c>
    </row>
    <row r="23" spans="1:4">
      <c r="A23" s="39">
        <v>43922</v>
      </c>
      <c r="C23" s="38">
        <v>-3.3376577695107157</v>
      </c>
      <c r="D23" s="38">
        <v>-0.86510626709518212</v>
      </c>
    </row>
    <row r="24" spans="1:4">
      <c r="A24" s="39">
        <v>43952</v>
      </c>
      <c r="C24" s="38">
        <v>-5.2585545456484972</v>
      </c>
      <c r="D24" s="38">
        <v>-1.8519384558910963</v>
      </c>
    </row>
    <row r="25" spans="1:4">
      <c r="A25" s="39">
        <v>43983</v>
      </c>
      <c r="C25" s="38">
        <v>-6.026595957281855</v>
      </c>
      <c r="D25" s="38">
        <v>-1.0674274965340704</v>
      </c>
    </row>
    <row r="26" spans="1:4">
      <c r="A26" s="39">
        <v>44013</v>
      </c>
      <c r="C26" s="38">
        <v>-6.4261937043384343</v>
      </c>
      <c r="D26" s="38">
        <v>-0.44072508089542234</v>
      </c>
    </row>
    <row r="27" spans="1:4">
      <c r="A27" s="39">
        <v>44044</v>
      </c>
      <c r="C27" s="38">
        <v>-6.3516525327899203</v>
      </c>
      <c r="D27" s="38">
        <v>-0.4294111557175877</v>
      </c>
    </row>
    <row r="28" spans="1:4">
      <c r="A28" s="39">
        <v>44075</v>
      </c>
      <c r="C28" s="38">
        <v>-7.4977317051676202</v>
      </c>
      <c r="D28" s="38">
        <v>-0.96801326363603002</v>
      </c>
    </row>
    <row r="29" spans="1:4">
      <c r="A29" s="39">
        <v>44105</v>
      </c>
      <c r="C29" s="38">
        <v>-8.2393883782895365</v>
      </c>
      <c r="D29" s="38">
        <v>-0.33805962105529508</v>
      </c>
    </row>
    <row r="30" spans="1:4">
      <c r="A30" s="39">
        <v>44136</v>
      </c>
      <c r="C30" s="38">
        <v>-7.1753001338598521</v>
      </c>
      <c r="D30" s="38">
        <v>1.0690135754616579</v>
      </c>
    </row>
    <row r="31" spans="1:4">
      <c r="A31" s="39">
        <v>44166</v>
      </c>
      <c r="C31" s="38">
        <v>-4.8811382429144174</v>
      </c>
      <c r="D31" s="38">
        <v>1.533874908455348</v>
      </c>
    </row>
    <row r="32" spans="1:4">
      <c r="A32" s="39">
        <v>44197</v>
      </c>
      <c r="B32" s="36">
        <v>21</v>
      </c>
      <c r="C32" s="38">
        <v>-2.2234364602136902</v>
      </c>
      <c r="D32" s="38">
        <v>1.7753196687215682</v>
      </c>
    </row>
    <row r="33" spans="1:4">
      <c r="A33" s="39">
        <v>44228</v>
      </c>
      <c r="C33" s="38">
        <v>-1.1492933709219999</v>
      </c>
      <c r="D33" s="38">
        <v>1.1801349000966967</v>
      </c>
    </row>
    <row r="34" spans="1:4">
      <c r="A34" s="39">
        <v>44256</v>
      </c>
      <c r="C34" s="38">
        <v>0.9954157442472189</v>
      </c>
      <c r="D34" s="38">
        <v>1.4774953554212888</v>
      </c>
    </row>
    <row r="35" spans="1:4">
      <c r="A35" s="39">
        <v>44287</v>
      </c>
      <c r="C35" s="38">
        <v>3.6567231089662311</v>
      </c>
      <c r="D35" s="38">
        <v>1.7471749027760795</v>
      </c>
    </row>
    <row r="36" spans="1:4">
      <c r="A36" s="39">
        <v>44317</v>
      </c>
      <c r="C36" s="38">
        <v>8.1496300673015618</v>
      </c>
      <c r="D36" s="38">
        <v>2.402200546700104</v>
      </c>
    </row>
    <row r="37" spans="1:4">
      <c r="A37" s="39">
        <v>44348</v>
      </c>
      <c r="C37" s="38">
        <v>10.610706811556604</v>
      </c>
      <c r="D37" s="38">
        <v>1.183903860642914</v>
      </c>
    </row>
    <row r="38" spans="1:4">
      <c r="A38" s="39">
        <v>44378</v>
      </c>
      <c r="C38" s="38">
        <v>11.311611426236311</v>
      </c>
      <c r="D38" s="38">
        <v>0.1901501502325251</v>
      </c>
    </row>
    <row r="39" spans="1:4">
      <c r="A39" s="39">
        <v>44409</v>
      </c>
      <c r="C39" s="38">
        <v>12.313375228869194</v>
      </c>
      <c r="D39" s="38">
        <v>0.46668773668901015</v>
      </c>
    </row>
    <row r="40" spans="1:4">
      <c r="A40" s="39">
        <v>44440</v>
      </c>
      <c r="C40" s="38">
        <v>14.183371027961256</v>
      </c>
      <c r="D40" s="38">
        <v>0.68085000661442474</v>
      </c>
    </row>
    <row r="41" spans="1:4">
      <c r="A41" s="39">
        <v>44470</v>
      </c>
      <c r="C41" s="38">
        <v>14.33691756008708</v>
      </c>
      <c r="D41" s="38">
        <v>-0.20404058490010391</v>
      </c>
    </row>
    <row r="42" spans="1:4">
      <c r="A42" s="39">
        <v>44501</v>
      </c>
      <c r="C42" s="38">
        <v>13.515471651139976</v>
      </c>
      <c r="D42" s="38">
        <v>0.34289003203788243</v>
      </c>
    </row>
    <row r="43" spans="1:4">
      <c r="A43" s="39">
        <v>44531</v>
      </c>
      <c r="C43" s="38">
        <v>12.130163380625136</v>
      </c>
      <c r="D43" s="38">
        <v>0.29478639829727982</v>
      </c>
    </row>
    <row r="44" spans="1:4">
      <c r="A44" s="39">
        <v>44562</v>
      </c>
      <c r="B44" s="36">
        <v>22</v>
      </c>
      <c r="C44" s="38">
        <v>9.8536428313907862</v>
      </c>
      <c r="D44" s="38">
        <v>-0.29097185931498987</v>
      </c>
    </row>
    <row r="45" spans="1:4">
      <c r="A45" s="39">
        <v>44593</v>
      </c>
      <c r="C45" s="38">
        <v>8.7154176367628686</v>
      </c>
      <c r="D45" s="38">
        <v>0.13177841622566305</v>
      </c>
    </row>
    <row r="46" spans="1:4">
      <c r="A46" s="39">
        <v>44621</v>
      </c>
      <c r="C46" s="38">
        <v>7.137937041088227</v>
      </c>
      <c r="D46" s="38">
        <v>5.0383359790954242E-3</v>
      </c>
    </row>
    <row r="47" spans="1:4">
      <c r="A47" s="39">
        <v>44652</v>
      </c>
      <c r="C47" s="38">
        <v>5.6124605826354923</v>
      </c>
      <c r="D47" s="38">
        <v>0.29845445589336134</v>
      </c>
    </row>
    <row r="48" spans="1:4">
      <c r="A48" s="39">
        <v>44682</v>
      </c>
      <c r="C48" s="38">
        <v>3.3116120239178981</v>
      </c>
      <c r="D48" s="38">
        <v>0.17128996817957368</v>
      </c>
    </row>
    <row r="49" spans="1:4">
      <c r="A49" s="39">
        <v>44713</v>
      </c>
      <c r="C49" s="38">
        <v>1.4357047265788347</v>
      </c>
      <c r="D49" s="38">
        <v>-0.65336902579206257</v>
      </c>
    </row>
    <row r="50" spans="1:4">
      <c r="A50" s="39">
        <v>44743</v>
      </c>
      <c r="C50" s="38">
        <v>1.9620653372575125</v>
      </c>
      <c r="D50" s="38">
        <v>0.71004744634947192</v>
      </c>
    </row>
    <row r="51" spans="1:4">
      <c r="A51" s="39">
        <v>44774</v>
      </c>
      <c r="C51" s="38">
        <v>2.3891899785949411</v>
      </c>
      <c r="D51" s="38">
        <v>0.88754815986653424</v>
      </c>
    </row>
    <row r="52" spans="1:4">
      <c r="A52" s="39">
        <v>44805</v>
      </c>
      <c r="C52" s="38">
        <v>2.3814239935603387</v>
      </c>
      <c r="D52" s="38">
        <v>0.67321359524536017</v>
      </c>
    </row>
    <row r="53" spans="1:4">
      <c r="A53" s="39">
        <v>44835</v>
      </c>
      <c r="C53" s="38">
        <v>2.6401786634359992</v>
      </c>
      <c r="D53" s="38">
        <v>4.8179686376857482E-2</v>
      </c>
    </row>
    <row r="54" spans="1:4">
      <c r="A54" s="39">
        <v>44866</v>
      </c>
      <c r="C54" s="38">
        <v>1.8359324469816585</v>
      </c>
      <c r="D54" s="38">
        <v>-0.44335557574679302</v>
      </c>
    </row>
    <row r="55" spans="1:4">
      <c r="A55" s="39">
        <v>44896</v>
      </c>
      <c r="C55" s="38">
        <v>1.8887181229657157</v>
      </c>
      <c r="D55" s="38">
        <v>0.34677323605190308</v>
      </c>
    </row>
    <row r="56" spans="1:4">
      <c r="A56" s="39">
        <v>44927</v>
      </c>
      <c r="B56" s="36">
        <v>23</v>
      </c>
      <c r="C56" s="38">
        <v>1.4314206813690777</v>
      </c>
      <c r="D56" s="38">
        <v>-0.73848640570268809</v>
      </c>
    </row>
    <row r="57" spans="1:4">
      <c r="A57" s="39">
        <v>44958</v>
      </c>
      <c r="C57" s="38">
        <v>0.33860179208928809</v>
      </c>
      <c r="D57" s="38">
        <v>-0.94703816876700508</v>
      </c>
    </row>
    <row r="58" spans="1:4">
      <c r="A58" s="39">
        <v>44986</v>
      </c>
      <c r="C58" s="38">
        <v>-0.4818933310573259</v>
      </c>
      <c r="D58" s="38">
        <v>-0.81272915110213606</v>
      </c>
    </row>
    <row r="59" spans="1:4">
      <c r="A59" s="39">
        <v>45017</v>
      </c>
      <c r="C59" s="38">
        <v>-0.95792364047677658</v>
      </c>
      <c r="D59" s="38">
        <v>-0.18130853304453146</v>
      </c>
    </row>
    <row r="60" spans="1:4">
      <c r="A60" s="39">
        <v>45047</v>
      </c>
      <c r="C60" s="38">
        <v>-2.9997296626754322</v>
      </c>
      <c r="D60" s="38">
        <v>-1.8937954038797717</v>
      </c>
    </row>
    <row r="61" spans="1:4">
      <c r="A61" s="39">
        <v>45078</v>
      </c>
      <c r="C61" s="38">
        <v>-4.1803320985511982</v>
      </c>
      <c r="D61" s="38">
        <v>-1.862529310771903</v>
      </c>
    </row>
    <row r="62" spans="1:4">
      <c r="A62" s="39">
        <v>45108</v>
      </c>
      <c r="C62" s="38">
        <v>-6.3328212699444002</v>
      </c>
      <c r="D62" s="38">
        <v>-1.5522990147311406</v>
      </c>
    </row>
    <row r="63" spans="1:4">
      <c r="A63" s="39">
        <v>45139</v>
      </c>
      <c r="C63" s="38">
        <v>-6.5333256861317519</v>
      </c>
      <c r="D63" s="38">
        <v>0.671587785927379</v>
      </c>
    </row>
    <row r="64" spans="1:4">
      <c r="A64" s="39">
        <v>45170</v>
      </c>
      <c r="C64" s="38">
        <v>-6.1245622963829067</v>
      </c>
      <c r="D64" s="38">
        <v>1.1134937736960513</v>
      </c>
    </row>
    <row r="65" spans="1:4">
      <c r="A65" s="39">
        <v>45200</v>
      </c>
      <c r="C65" s="38">
        <v>-6.8064229488994048</v>
      </c>
      <c r="D65" s="38">
        <v>-0.67851644152212587</v>
      </c>
    </row>
    <row r="66" spans="1:4">
      <c r="A66" s="39"/>
      <c r="C66" s="38"/>
      <c r="D66" s="38"/>
    </row>
    <row r="67" spans="1:4">
      <c r="A67" s="39"/>
      <c r="C67" s="38"/>
      <c r="D67" s="38"/>
    </row>
    <row r="68" spans="1:4">
      <c r="A68" s="39"/>
      <c r="C68" s="38"/>
      <c r="D68" s="38"/>
    </row>
    <row r="69" spans="1:4">
      <c r="A69" s="39"/>
      <c r="C69" s="38"/>
      <c r="D69" s="38"/>
    </row>
    <row r="70" spans="1:4">
      <c r="A70" s="39"/>
      <c r="C70" s="38"/>
      <c r="D70" s="38"/>
    </row>
    <row r="71" spans="1:4">
      <c r="A71" s="39"/>
      <c r="C71" s="38"/>
      <c r="D71" s="38"/>
    </row>
    <row r="72" spans="1:4">
      <c r="A72" s="39"/>
      <c r="C72" s="38"/>
      <c r="D72" s="38"/>
    </row>
    <row r="73" spans="1:4">
      <c r="A73" s="39"/>
      <c r="C73" s="38"/>
      <c r="D73" s="38"/>
    </row>
    <row r="74" spans="1:4">
      <c r="A74" s="39"/>
      <c r="C74" s="38"/>
      <c r="D74" s="38"/>
    </row>
    <row r="75" spans="1:4">
      <c r="A75" s="39"/>
      <c r="C75" s="38"/>
      <c r="D75" s="38"/>
    </row>
    <row r="76" spans="1:4">
      <c r="A76" s="39"/>
      <c r="C76" s="38"/>
      <c r="D76" s="38"/>
    </row>
    <row r="77" spans="1:4">
      <c r="A77" s="39"/>
      <c r="C77" s="38"/>
      <c r="D77" s="38"/>
    </row>
    <row r="78" spans="1:4">
      <c r="A78" s="39"/>
      <c r="C78" s="38"/>
      <c r="D78" s="38"/>
    </row>
    <row r="79" spans="1:4">
      <c r="A79" s="39"/>
      <c r="C79" s="38"/>
      <c r="D79" s="38"/>
    </row>
    <row r="100" spans="4:4">
      <c r="D100" s="40"/>
    </row>
    <row r="101" spans="4:4">
      <c r="D101" s="40"/>
    </row>
    <row r="110" spans="4:4">
      <c r="D110" s="40"/>
    </row>
    <row r="111" spans="4:4">
      <c r="D111" s="40"/>
    </row>
  </sheetData>
  <mergeCells count="1">
    <mergeCell ref="C2:D2"/>
  </mergeCells>
  <hyperlinks>
    <hyperlink ref="A1" location="Indice!A1" display="Índice" xr:uid="{F4AC77B4-4C31-46AC-9E6E-E0722401ADE3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5688-7F4A-4B11-A3B1-39DCE5E6E889}">
  <sheetPr>
    <tabColor theme="4" tint="0.39997558519241921"/>
  </sheetPr>
  <dimension ref="A1:F48"/>
  <sheetViews>
    <sheetView showGridLines="0" zoomScaleNormal="100" workbookViewId="0">
      <selection activeCell="A26" sqref="A26"/>
    </sheetView>
  </sheetViews>
  <sheetFormatPr baseColWidth="10" defaultRowHeight="14.5"/>
  <cols>
    <col min="2" max="2" width="10.1796875" customWidth="1"/>
  </cols>
  <sheetData>
    <row r="1" spans="1:6">
      <c r="A1" s="190" t="s">
        <v>302</v>
      </c>
    </row>
    <row r="2" spans="1:6">
      <c r="A2" s="62" t="s">
        <v>35</v>
      </c>
    </row>
    <row r="3" spans="1:6">
      <c r="A3" s="63" t="s">
        <v>36</v>
      </c>
      <c r="B3" s="61"/>
      <c r="C3" s="61"/>
      <c r="D3" s="61"/>
      <c r="E3" s="61"/>
    </row>
    <row r="4" spans="1:6">
      <c r="C4" t="s">
        <v>303</v>
      </c>
      <c r="D4" t="s">
        <v>304</v>
      </c>
      <c r="E4" t="s">
        <v>305</v>
      </c>
      <c r="F4" t="s">
        <v>306</v>
      </c>
    </row>
    <row r="5" spans="1:6">
      <c r="A5" s="36">
        <v>2019</v>
      </c>
      <c r="B5" s="36" t="s">
        <v>37</v>
      </c>
      <c r="C5">
        <v>0.99</v>
      </c>
      <c r="D5">
        <v>1.06</v>
      </c>
      <c r="E5">
        <v>1.01</v>
      </c>
      <c r="F5">
        <v>1.02</v>
      </c>
    </row>
    <row r="6" spans="1:6">
      <c r="A6" s="36"/>
      <c r="B6" s="36" t="s">
        <v>38</v>
      </c>
      <c r="C6">
        <v>1.04</v>
      </c>
      <c r="D6">
        <v>1.1599999999999999</v>
      </c>
      <c r="E6">
        <v>1.1200000000000001</v>
      </c>
      <c r="F6">
        <v>1.1100000000000001</v>
      </c>
    </row>
    <row r="7" spans="1:6">
      <c r="A7" s="36"/>
      <c r="B7" s="36" t="s">
        <v>39</v>
      </c>
      <c r="C7">
        <v>1.03</v>
      </c>
      <c r="D7">
        <v>1.28</v>
      </c>
      <c r="E7">
        <v>1.0900000000000001</v>
      </c>
      <c r="F7">
        <v>1.1299999999999999</v>
      </c>
    </row>
    <row r="8" spans="1:6">
      <c r="A8" s="36"/>
      <c r="B8" s="36" t="s">
        <v>40</v>
      </c>
      <c r="C8">
        <v>1.0900000000000001</v>
      </c>
      <c r="D8">
        <v>1.06</v>
      </c>
      <c r="E8">
        <v>1.1399999999999999</v>
      </c>
      <c r="F8">
        <v>1.1100000000000001</v>
      </c>
    </row>
    <row r="9" spans="1:6">
      <c r="A9" s="36">
        <v>2020</v>
      </c>
      <c r="B9" s="36" t="s">
        <v>37</v>
      </c>
      <c r="C9">
        <v>0.83</v>
      </c>
      <c r="D9">
        <v>1.1599999999999999</v>
      </c>
      <c r="E9">
        <v>1.1200000000000001</v>
      </c>
      <c r="F9">
        <v>1.08</v>
      </c>
    </row>
    <row r="10" spans="1:6">
      <c r="A10" s="36"/>
      <c r="B10" s="36" t="s">
        <v>38</v>
      </c>
      <c r="C10">
        <v>0.93</v>
      </c>
      <c r="D10">
        <v>1.07</v>
      </c>
      <c r="E10">
        <v>1.1000000000000001</v>
      </c>
      <c r="F10">
        <v>1.06</v>
      </c>
    </row>
    <row r="11" spans="1:6">
      <c r="A11" s="36"/>
      <c r="B11" s="36" t="s">
        <v>39</v>
      </c>
      <c r="C11">
        <v>0.96</v>
      </c>
      <c r="D11">
        <v>0.99</v>
      </c>
      <c r="E11">
        <v>1.04</v>
      </c>
      <c r="F11">
        <v>1.01</v>
      </c>
    </row>
    <row r="12" spans="1:6">
      <c r="A12" s="36"/>
      <c r="B12" s="36" t="s">
        <v>40</v>
      </c>
      <c r="C12">
        <v>1.04</v>
      </c>
      <c r="D12">
        <v>0.97</v>
      </c>
      <c r="E12">
        <v>1.1200000000000001</v>
      </c>
      <c r="F12">
        <v>1.06</v>
      </c>
    </row>
    <row r="13" spans="1:6">
      <c r="A13" s="36">
        <v>2021</v>
      </c>
      <c r="B13" s="36" t="s">
        <v>37</v>
      </c>
      <c r="C13">
        <v>1.05</v>
      </c>
      <c r="D13">
        <v>0.99</v>
      </c>
      <c r="E13">
        <v>1.02</v>
      </c>
      <c r="F13">
        <v>1.02</v>
      </c>
    </row>
    <row r="14" spans="1:6">
      <c r="A14" s="36"/>
      <c r="B14" s="36" t="s">
        <v>38</v>
      </c>
      <c r="C14">
        <v>1.1599999999999999</v>
      </c>
      <c r="D14">
        <v>0.92</v>
      </c>
      <c r="E14">
        <v>1.1399999999999999</v>
      </c>
      <c r="F14">
        <v>1.0900000000000001</v>
      </c>
    </row>
    <row r="15" spans="1:6">
      <c r="A15" s="36"/>
      <c r="B15" s="36" t="s">
        <v>39</v>
      </c>
      <c r="C15">
        <v>1.02</v>
      </c>
      <c r="D15">
        <v>0.88</v>
      </c>
      <c r="E15">
        <v>1.19</v>
      </c>
      <c r="F15">
        <v>1.08</v>
      </c>
    </row>
    <row r="16" spans="1:6">
      <c r="A16" s="36"/>
      <c r="B16" s="36" t="s">
        <v>40</v>
      </c>
      <c r="C16">
        <v>1.1200000000000001</v>
      </c>
      <c r="D16">
        <v>0.81</v>
      </c>
      <c r="E16">
        <v>1.3</v>
      </c>
      <c r="F16">
        <v>1.1399999999999999</v>
      </c>
    </row>
    <row r="17" spans="1:6">
      <c r="A17" s="36">
        <v>2022</v>
      </c>
      <c r="B17" s="36" t="s">
        <v>37</v>
      </c>
      <c r="C17">
        <v>1.1399999999999999</v>
      </c>
      <c r="D17">
        <v>0.69</v>
      </c>
      <c r="E17">
        <v>1.42</v>
      </c>
      <c r="F17">
        <v>1.18</v>
      </c>
    </row>
    <row r="18" spans="1:6">
      <c r="A18" s="36"/>
      <c r="B18" s="36" t="s">
        <v>38</v>
      </c>
      <c r="C18">
        <v>1.43</v>
      </c>
      <c r="D18">
        <v>0.77</v>
      </c>
      <c r="E18">
        <v>1.35</v>
      </c>
      <c r="F18">
        <v>1.21</v>
      </c>
    </row>
    <row r="19" spans="1:6">
      <c r="A19" s="36"/>
      <c r="B19" s="36" t="s">
        <v>39</v>
      </c>
      <c r="C19">
        <v>1.1100000000000001</v>
      </c>
      <c r="D19">
        <v>0.84</v>
      </c>
      <c r="E19">
        <v>1.28</v>
      </c>
      <c r="F19">
        <v>1.1299999999999999</v>
      </c>
    </row>
    <row r="20" spans="1:6">
      <c r="A20" s="36"/>
      <c r="B20" s="36" t="s">
        <v>40</v>
      </c>
      <c r="C20">
        <v>1.1100000000000001</v>
      </c>
      <c r="D20">
        <v>0.74</v>
      </c>
      <c r="E20">
        <v>1.36</v>
      </c>
      <c r="F20">
        <v>1.1399999999999999</v>
      </c>
    </row>
    <row r="21" spans="1:6">
      <c r="A21" s="36">
        <v>2023</v>
      </c>
      <c r="B21" s="36" t="s">
        <v>37</v>
      </c>
      <c r="C21">
        <v>1.44</v>
      </c>
      <c r="D21">
        <v>0.91</v>
      </c>
      <c r="E21">
        <v>1.2</v>
      </c>
      <c r="F21">
        <v>1.17</v>
      </c>
    </row>
    <row r="22" spans="1:6">
      <c r="A22" s="36"/>
      <c r="B22" s="36" t="s">
        <v>38</v>
      </c>
      <c r="C22">
        <v>1.41</v>
      </c>
      <c r="D22">
        <v>0.86</v>
      </c>
      <c r="E22">
        <v>1.23</v>
      </c>
      <c r="F22">
        <v>1.17</v>
      </c>
    </row>
    <row r="23" spans="1:6">
      <c r="A23" s="36"/>
      <c r="B23" s="36" t="s">
        <v>39</v>
      </c>
      <c r="C23" s="206">
        <v>1.6</v>
      </c>
      <c r="D23">
        <v>0.93</v>
      </c>
      <c r="E23">
        <v>1.19</v>
      </c>
      <c r="F23" s="206">
        <v>1.2</v>
      </c>
    </row>
    <row r="24" spans="1:6">
      <c r="A24" s="36"/>
      <c r="B24" s="36"/>
    </row>
    <row r="27" spans="1:6">
      <c r="B27" s="36"/>
      <c r="C27" s="41"/>
      <c r="D27" s="41"/>
      <c r="E27" s="41"/>
    </row>
    <row r="28" spans="1:6">
      <c r="B28" s="36"/>
      <c r="C28" s="41"/>
      <c r="D28" s="41"/>
      <c r="E28" s="41"/>
    </row>
    <row r="30" spans="1:6">
      <c r="A30" s="36"/>
      <c r="B30" s="36"/>
    </row>
    <row r="31" spans="1:6">
      <c r="A31" s="36"/>
      <c r="B31" s="36"/>
    </row>
    <row r="32" spans="1:6">
      <c r="A32" s="36"/>
      <c r="B32" s="36"/>
    </row>
    <row r="33" spans="1:6">
      <c r="A33" s="36"/>
      <c r="B33" s="36"/>
    </row>
    <row r="34" spans="1:6">
      <c r="A34" s="36"/>
      <c r="B34" s="36"/>
    </row>
    <row r="35" spans="1:6">
      <c r="A35" s="36"/>
      <c r="B35" s="36"/>
    </row>
    <row r="36" spans="1:6">
      <c r="A36" s="36"/>
      <c r="B36" s="36"/>
    </row>
    <row r="37" spans="1:6">
      <c r="A37" s="36"/>
      <c r="B37" s="36"/>
    </row>
    <row r="38" spans="1:6">
      <c r="A38" s="36"/>
      <c r="B38" s="36"/>
    </row>
    <row r="39" spans="1:6">
      <c r="A39" s="36"/>
      <c r="B39" s="36"/>
    </row>
    <row r="40" spans="1:6">
      <c r="A40" s="36"/>
      <c r="B40" s="36"/>
    </row>
    <row r="41" spans="1:6">
      <c r="A41" s="36"/>
      <c r="B41" s="36"/>
    </row>
    <row r="42" spans="1:6">
      <c r="A42" s="36"/>
      <c r="B42" s="36"/>
    </row>
    <row r="43" spans="1:6">
      <c r="A43" s="36"/>
      <c r="B43" s="36"/>
    </row>
    <row r="44" spans="1:6">
      <c r="A44" s="36"/>
      <c r="B44" s="36"/>
    </row>
    <row r="45" spans="1:6">
      <c r="A45" s="36"/>
      <c r="B45" s="36"/>
    </row>
    <row r="46" spans="1:6">
      <c r="A46" s="36"/>
      <c r="B46" s="36"/>
    </row>
    <row r="47" spans="1:6">
      <c r="A47" s="36"/>
      <c r="B47" s="36"/>
    </row>
    <row r="48" spans="1:6">
      <c r="A48" s="36"/>
      <c r="B48" s="36"/>
      <c r="C48" s="206"/>
      <c r="F48" s="206"/>
    </row>
  </sheetData>
  <hyperlinks>
    <hyperlink ref="A1" location="Indice!A1" display="Índice" xr:uid="{01F663BE-545A-4A55-ACBA-260D12360CB8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D1B60-9FD8-417B-AFC5-66E9BEFF2848}">
  <sheetPr>
    <tabColor theme="4" tint="0.39997558519241921"/>
  </sheetPr>
  <dimension ref="A1:E13"/>
  <sheetViews>
    <sheetView showGridLines="0" zoomScaleNormal="100" workbookViewId="0">
      <selection activeCell="A12" sqref="A12"/>
    </sheetView>
  </sheetViews>
  <sheetFormatPr baseColWidth="10" defaultColWidth="11.453125" defaultRowHeight="14.5"/>
  <cols>
    <col min="2" max="2" width="26.54296875" bestFit="1" customWidth="1"/>
    <col min="3" max="3" width="9.1796875" bestFit="1" customWidth="1"/>
    <col min="4" max="4" width="17" bestFit="1" customWidth="1"/>
    <col min="5" max="5" width="13.453125" customWidth="1"/>
    <col min="6" max="6" width="11.7265625" bestFit="1" customWidth="1"/>
  </cols>
  <sheetData>
    <row r="1" spans="1:5">
      <c r="A1" s="190" t="s">
        <v>302</v>
      </c>
    </row>
    <row r="3" spans="1:5">
      <c r="C3" t="s">
        <v>41</v>
      </c>
      <c r="D3" t="s">
        <v>42</v>
      </c>
      <c r="E3" s="42"/>
    </row>
    <row r="4" spans="1:5">
      <c r="B4" s="43" t="s">
        <v>44</v>
      </c>
      <c r="C4" s="44">
        <v>80</v>
      </c>
      <c r="D4" s="44">
        <v>1982</v>
      </c>
      <c r="E4" s="45"/>
    </row>
    <row r="5" spans="1:5">
      <c r="B5" s="43" t="s">
        <v>45</v>
      </c>
      <c r="C5" s="44">
        <v>215</v>
      </c>
      <c r="D5" s="44">
        <v>1073</v>
      </c>
      <c r="E5" s="45"/>
    </row>
    <row r="6" spans="1:5">
      <c r="B6" s="43" t="s">
        <v>46</v>
      </c>
      <c r="C6" s="44">
        <v>77</v>
      </c>
      <c r="D6" s="44">
        <v>308</v>
      </c>
      <c r="E6" s="45"/>
    </row>
    <row r="7" spans="1:5">
      <c r="B7" s="43" t="s">
        <v>48</v>
      </c>
      <c r="C7" s="44">
        <v>11</v>
      </c>
      <c r="D7" s="44">
        <v>129</v>
      </c>
      <c r="E7" s="45"/>
    </row>
    <row r="8" spans="1:5">
      <c r="B8" s="43" t="s">
        <v>49</v>
      </c>
      <c r="C8" s="44">
        <v>21</v>
      </c>
      <c r="D8" s="44">
        <v>197</v>
      </c>
      <c r="E8" s="45"/>
    </row>
    <row r="9" spans="1:5">
      <c r="B9" s="43" t="s">
        <v>50</v>
      </c>
      <c r="C9" s="44">
        <v>14</v>
      </c>
      <c r="D9" s="44">
        <v>737</v>
      </c>
      <c r="E9" s="45"/>
    </row>
    <row r="10" spans="1:5">
      <c r="B10" s="43" t="s">
        <v>51</v>
      </c>
      <c r="C10" s="44">
        <v>16</v>
      </c>
      <c r="D10" s="44">
        <v>767</v>
      </c>
      <c r="E10" s="45"/>
    </row>
    <row r="11" spans="1:5">
      <c r="E11" s="46"/>
    </row>
    <row r="12" spans="1:5">
      <c r="D12" s="47"/>
    </row>
    <row r="13" spans="1:5">
      <c r="D13" s="47"/>
      <c r="E13" s="45"/>
    </row>
  </sheetData>
  <hyperlinks>
    <hyperlink ref="A1" location="Indice!A1" display="Índice" xr:uid="{08E53150-A2E9-4787-B37D-01597DD34B7D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2886E-8E32-40DB-9C44-C2FB1C3F131E}">
  <sheetPr>
    <tabColor theme="4" tint="0.39997558519241921"/>
  </sheetPr>
  <dimension ref="A1:L14"/>
  <sheetViews>
    <sheetView showGridLines="0" zoomScaleNormal="100" workbookViewId="0">
      <selection activeCell="A43" sqref="A43"/>
    </sheetView>
  </sheetViews>
  <sheetFormatPr baseColWidth="10" defaultColWidth="11.453125" defaultRowHeight="14.5"/>
  <cols>
    <col min="2" max="3" width="19.453125" customWidth="1"/>
    <col min="4" max="4" width="20.453125" bestFit="1" customWidth="1"/>
    <col min="8" max="8" width="25.1796875" bestFit="1" customWidth="1"/>
    <col min="11" max="11" width="12.453125" customWidth="1"/>
    <col min="12" max="12" width="12.453125" bestFit="1" customWidth="1"/>
  </cols>
  <sheetData>
    <row r="1" spans="1:12">
      <c r="A1" s="190" t="s">
        <v>302</v>
      </c>
    </row>
    <row r="2" spans="1:12">
      <c r="A2" s="65" t="s">
        <v>77</v>
      </c>
      <c r="B2" s="65" t="s">
        <v>52</v>
      </c>
      <c r="C2" s="65" t="s">
        <v>53</v>
      </c>
    </row>
    <row r="3" spans="1:12">
      <c r="A3" s="43">
        <v>2020</v>
      </c>
      <c r="B3" s="44">
        <v>5803</v>
      </c>
      <c r="C3" s="44">
        <v>11643</v>
      </c>
      <c r="I3" s="51"/>
    </row>
    <row r="4" spans="1:12">
      <c r="A4" s="43">
        <v>2021</v>
      </c>
      <c r="B4" s="44">
        <v>7614</v>
      </c>
      <c r="C4" s="44">
        <v>15239</v>
      </c>
      <c r="I4" s="41"/>
    </row>
    <row r="5" spans="1:12">
      <c r="A5" s="43">
        <v>2022</v>
      </c>
      <c r="B5" s="44">
        <v>8289</v>
      </c>
      <c r="C5" s="44">
        <v>14771</v>
      </c>
      <c r="I5" s="41"/>
    </row>
    <row r="6" spans="1:12">
      <c r="A6" s="66" t="s">
        <v>54</v>
      </c>
      <c r="B6" s="44">
        <v>6573</v>
      </c>
      <c r="C6" s="44">
        <v>12346</v>
      </c>
    </row>
    <row r="7" spans="1:12">
      <c r="A7" s="66" t="s">
        <v>55</v>
      </c>
      <c r="B7" s="44">
        <v>4184</v>
      </c>
      <c r="C7" s="44">
        <v>7236</v>
      </c>
      <c r="I7" s="52"/>
    </row>
    <row r="8" spans="1:12">
      <c r="I8" s="49"/>
    </row>
    <row r="9" spans="1:12">
      <c r="H9" s="49"/>
      <c r="I9" s="50"/>
    </row>
    <row r="10" spans="1:12">
      <c r="I10" s="49"/>
      <c r="J10" s="49"/>
      <c r="K10" s="41"/>
      <c r="L10" s="41"/>
    </row>
    <row r="11" spans="1:12">
      <c r="I11" s="49"/>
      <c r="J11" s="49"/>
      <c r="K11" s="41"/>
      <c r="L11" s="41"/>
    </row>
    <row r="12" spans="1:12">
      <c r="I12" s="49"/>
      <c r="K12" s="41"/>
      <c r="L12" s="41"/>
    </row>
    <row r="13" spans="1:12">
      <c r="H13" s="49"/>
      <c r="I13" s="49"/>
      <c r="J13" s="49"/>
      <c r="K13" s="41"/>
      <c r="L13" s="41"/>
    </row>
    <row r="14" spans="1:12">
      <c r="I14" s="49"/>
      <c r="J14" s="49"/>
      <c r="K14" s="41"/>
      <c r="L14" s="41"/>
    </row>
  </sheetData>
  <hyperlinks>
    <hyperlink ref="A1" location="Indice!A1" display="Índice" xr:uid="{820A324A-1F1A-4D29-89DE-E3728A4F2BC4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41</vt:i4>
      </vt:variant>
    </vt:vector>
  </HeadingPairs>
  <TitlesOfParts>
    <vt:vector size="41" baseType="lpstr">
      <vt:lpstr>Indice</vt:lpstr>
      <vt:lpstr>Hoja 7</vt:lpstr>
      <vt:lpstr>Hoja 8 - Gráfico 1</vt:lpstr>
      <vt:lpstr>Hoja 8 - Gráfico 2</vt:lpstr>
      <vt:lpstr>Hoja 8 - Gráfico 3</vt:lpstr>
      <vt:lpstr>Hoja 10</vt:lpstr>
      <vt:lpstr>Hoja 11</vt:lpstr>
      <vt:lpstr>Hoja 12</vt:lpstr>
      <vt:lpstr>Hoja 13</vt:lpstr>
      <vt:lpstr>Hoja 14 - Gráfico 1</vt:lpstr>
      <vt:lpstr>Hoja 14 - Gráfico 2</vt:lpstr>
      <vt:lpstr>Hoja 15</vt:lpstr>
      <vt:lpstr>Hoja 16</vt:lpstr>
      <vt:lpstr>Hoja 17 - Gráfico 1</vt:lpstr>
      <vt:lpstr>Hoja 17 - Gráfico 2</vt:lpstr>
      <vt:lpstr>Hoja 19 - tabla 1 y 2</vt:lpstr>
      <vt:lpstr>Hoja 20 - tabla 1 y 2</vt:lpstr>
      <vt:lpstr>Hoja 21 - Gráfico 1</vt:lpstr>
      <vt:lpstr>Hoja 21 - Gráfico 2</vt:lpstr>
      <vt:lpstr>Hoja22 - Tabla 1</vt:lpstr>
      <vt:lpstr>Hoja 24</vt:lpstr>
      <vt:lpstr>Hoja 25</vt:lpstr>
      <vt:lpstr>Hoja 28 y 29</vt:lpstr>
      <vt:lpstr>Hoja 30</vt:lpstr>
      <vt:lpstr>Hoja 31</vt:lpstr>
      <vt:lpstr>Hoja 32</vt:lpstr>
      <vt:lpstr>Hoja 33</vt:lpstr>
      <vt:lpstr>Hoja 35</vt:lpstr>
      <vt:lpstr>Hoja 36</vt:lpstr>
      <vt:lpstr>Hoja 37</vt:lpstr>
      <vt:lpstr>Hoja 38</vt:lpstr>
      <vt:lpstr>Hoja 39</vt:lpstr>
      <vt:lpstr>Hoja 40</vt:lpstr>
      <vt:lpstr>Hoja 43</vt:lpstr>
      <vt:lpstr>Hoja 44 - Gráfico 1</vt:lpstr>
      <vt:lpstr>Hoja 44 - Gráfico 2</vt:lpstr>
      <vt:lpstr>Hoja 45</vt:lpstr>
      <vt:lpstr>Hoja 47</vt:lpstr>
      <vt:lpstr>Hoja 48 - Gráfico 1</vt:lpstr>
      <vt:lpstr>Hoja 48 - Gráfico 2</vt:lpstr>
      <vt:lpstr>Hoja 50 - Tabla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Robles Varas Orlando Raul</dc:creator>
  <cp:lastModifiedBy>Robles Varas Orlando Raul</cp:lastModifiedBy>
  <dcterms:created xsi:type="dcterms:W3CDTF">2024-01-11T20:08:34Z</dcterms:created>
  <dcterms:modified xsi:type="dcterms:W3CDTF">2024-01-29T12:37:18Z</dcterms:modified>
</cp:coreProperties>
</file>